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65" documentId="120_S{2AC9BD13-BADA-5192-A53E-5A8FF88502F6}" xr6:coauthVersionLast="47" xr6:coauthVersionMax="47" xr10:uidLastSave="{09E8BDE8-9635-4752-A918-D2B74914B2A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<sst xmlns="http://schemas.openxmlformats.org/spreadsheetml/2006/main" count="180301" uniqueCount="39134">
  <si>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</si>
  <si>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</si>
  <si>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</si>
  <si>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</si>
  <si>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</si>
  <si>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</si>
  <si>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</si>
  <si>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</si>
  <si>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</si>
  <si>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</si>
  <si>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</si>
  <si>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</si>
  <si>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</si>
  <si>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</si>
  <si>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</si>
  <si>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</si>
  <si>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</si>
  <si>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</si>
  <si>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</si>
  <si>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</si>
  <si>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</si>
  <si>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</si>
  <si>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</si>
  <si>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</si>
  <si>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</si>
  <si>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</si>
  <si>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</si>
  <si>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</si>
  <si>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</si>
  <si>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</si>
  <si>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</si>
  <si>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</si>
  <si>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</si>
  <si>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</si>
  <si>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</si>
  <si>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</si>
  <si>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</si>
  <si>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</si>
  <si>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</si>
  <si>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</si>
  <si>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</si>
  <si>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</si>
  <si>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</si>
  <si>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</si>
  <si>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</si>
  <si>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</si>
  <si>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</si>
  <si>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</si>
  <si>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</si>
  <si>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</si>
  <si>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</si>
  <si>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</si>
  <si>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</si>
  <si>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</si>
  <si>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</si>
  <si>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</si>
  <si>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</si>
  <si>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</si>
  <si>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</si>
  <si>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</si>
  <si>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</si>
  <si>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</si>
  <si>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</si>
  <si>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</si>
  <si>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</si>
  <si>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</si>
  <si>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</si>
  <si>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</si>
  <si>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</si>
  <si>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</si>
  <si>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</si>
  <si>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</si>
  <si>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</si>
  <si>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</si>
  <si>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</si>
  <si>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</si>
  <si>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</si>
  <si>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</si>
  <si>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</si>
  <si>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</si>
  <si>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</si>
  <si>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</si>
  <si>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</si>
  <si>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</si>
  <si>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</si>
  <si>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</si>
  <si>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</si>
  <si>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</si>
  <si>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</si>
  <si>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</si>
  <si>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</si>
  <si>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</si>
  <si>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</si>
  <si>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</si>
  <si>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</si>
  <si>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</si>
  <si>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</si>
  <si>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</si>
  <si>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</si>
  <si>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</si>
  <si>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</si>
  <si>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</si>
  <si>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</si>
  <si>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</si>
  <si>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</si>
  <si>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</si>
  <si>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</si>
  <si>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</si>
  <si>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</si>
  <si>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</si>
  <si>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</si>
  <si>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</si>
  <si>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</si>
  <si>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</si>
  <si>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</si>
  <si>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</si>
  <si>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</si>
  <si>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</si>
  <si>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</si>
  <si>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</si>
  <si>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</si>
  <si>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</si>
  <si>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</si>
  <si>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</si>
  <si>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</si>
  <si>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</si>
  <si>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</si>
  <si>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</si>
  <si>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</si>
  <si>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</si>
  <si>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</si>
  <si>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</si>
  <si>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</si>
  <si>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</si>
  <si>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</si>
  <si>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</si>
  <si>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</si>
  <si>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</si>
  <si>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</si>
  <si>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</si>
  <si>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</si>
  <si>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</si>
  <si>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</si>
  <si>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</si>
  <si>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</si>
  <si>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</si>
  <si>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</si>
  <si>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</si>
  <si>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</si>
  <si>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</si>
  <si>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</si>
  <si>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</si>
  <si>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</si>
  <si>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</si>
  <si>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</si>
  <si>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</si>
  <si>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</si>
  <si>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</si>
  <si>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</si>
  <si>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</si>
  <si>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</si>
  <si>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</si>
  <si>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</si>
  <si>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</si>
  <si>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</si>
  <si>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</si>
  <si>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</si>
  <si>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</si>
  <si>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</si>
  <si>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</si>
  <si>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</si>
  <si>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</si>
  <si>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</si>
  <si>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</si>
  <si>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</si>
  <si>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</si>
  <si>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</si>
  <si>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</si>
  <si>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</si>
  <si>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</si>
  <si>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</si>
  <si>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</si>
  <si>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</si>
  <si>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</si>
  <si>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</si>
  <si>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</si>
  <si>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</si>
  <si>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</si>
  <si>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</si>
  <si>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</si>
  <si>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</si>
  <si>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</si>
  <si>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</si>
  <si>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</si>
  <si>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</si>
  <si>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</si>
  <si>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</si>
  <si>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</si>
  <si>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</si>
  <si>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</si>
  <si>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</si>
  <si>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</si>
  <si>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</si>
  <si>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</si>
  <si>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</si>
  <si>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</si>
  <si>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</si>
  <si>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</si>
  <si>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</si>
  <si>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</si>
  <si>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</si>
  <si>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</si>
  <si>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</si>
  <si>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</si>
  <si>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</si>
  <si>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</si>
  <si>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</si>
  <si>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</si>
  <si>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</si>
  <si>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</si>
  <si>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</si>
  <si>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</si>
  <si>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</si>
  <si>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</si>
  <si>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</si>
  <si>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</si>
  <si>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</si>
  <si>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</si>
  <si>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</si>
  <si>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</si>
  <si>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</si>
  <si>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</si>
  <si>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</si>
  <si>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</si>
  <si>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</si>
  <si>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</si>
  <si>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</si>
  <si>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</si>
  <si>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</si>
  <si>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</si>
  <si>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</si>
  <si>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</si>
  <si>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</si>
  <si>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</si>
  <si>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</si>
  <si>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</si>
  <si>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</si>
  <si>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</si>
  <si>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</si>
  <si>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</si>
  <si>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</si>
  <si>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</si>
  <si>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</si>
  <si>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</si>
  <si>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</si>
  <si>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</si>
  <si>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</si>
  <si>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</si>
  <si>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</si>
  <si>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</si>
  <si>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</si>
  <si>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</si>
  <si>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</si>
  <si>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</si>
  <si>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</si>
  <si>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</si>
  <si>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</si>
  <si>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</si>
  <si>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</si>
  <si>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</si>
  <si>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</si>
  <si>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</si>
  <si>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</si>
  <si>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</si>
  <si>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</si>
  <si>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</si>
  <si>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</si>
  <si>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</si>
  <si>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</si>
  <si>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</si>
  <si>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</si>
  <si>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</si>
  <si>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</si>
  <si>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</si>
  <si>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</si>
  <si>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</si>
  <si>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</si>
  <si>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</si>
  <si>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</si>
  <si>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</si>
  <si>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</si>
  <si>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</si>
  <si>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</si>
  <si>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</si>
  <si>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</si>
  <si>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</si>
  <si>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</si>
  <si>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</si>
  <si>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</si>
  <si>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</si>
  <si>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</si>
  <si>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</si>
  <si>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</si>
  <si>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</si>
  <si>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</si>
  <si>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</si>
  <si>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</si>
  <si>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</si>
  <si>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</si>
  <si>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</si>
  <si>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</si>
  <si>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</si>
  <si>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</si>
  <si>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</si>
  <si>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</si>
  <si>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</si>
  <si>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</si>
  <si>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</si>
  <si>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</si>
  <si>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</si>
  <si>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</si>
  <si>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</si>
  <si>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</si>
  <si>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</si>
  <si>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</si>
  <si>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</si>
  <si>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</si>
  <si>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</si>
  <si>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</si>
  <si>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</si>
  <si>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</si>
  <si>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</si>
  <si>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</si>
  <si>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</si>
  <si>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</si>
  <si>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</si>
  <si>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</si>
  <si>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</si>
  <si>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</si>
  <si>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</si>
  <si>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</si>
  <si>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</si>
  <si>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</si>
  <si>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</si>
  <si>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</si>
  <si>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</si>
  <si>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</si>
  <si>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</si>
  <si>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</si>
  <si>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</si>
  <si>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</si>
  <si>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</si>
  <si>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</si>
  <si>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</si>
  <si>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</si>
  <si>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</si>
  <si>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</si>
  <si>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</si>
  <si>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</si>
  <si>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</si>
  <si>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</si>
  <si>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</si>
  <si>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</si>
  <si>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</si>
  <si>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</si>
  <si>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</si>
  <si>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</si>
  <si>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</si>
  <si>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</si>
  <si>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</si>
  <si>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</si>
  <si>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</si>
  <si>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</si>
  <si>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</si>
  <si>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</si>
  <si>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</si>
  <si>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</si>
  <si>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</si>
  <si>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</si>
  <si>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</si>
  <si>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</si>
  <si>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</si>
  <si>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</si>
  <si>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</si>
  <si>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</si>
  <si>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</si>
  <si>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</si>
  <si>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</si>
  <si>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</si>
  <si>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</si>
  <si>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</si>
  <si>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</si>
  <si>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</si>
  <si>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</si>
  <si>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</si>
  <si>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</si>
  <si>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</si>
  <si>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</si>
  <si>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</si>
  <si>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</si>
  <si>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</si>
  <si>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</si>
  <si>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</si>
  <si>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</si>
  <si>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</si>
  <si>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</si>
  <si>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</si>
  <si>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</si>
  <si>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</si>
  <si>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</si>
  <si>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</si>
  <si>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</si>
  <si>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</si>
  <si>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</si>
  <si>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</si>
  <si>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</si>
  <si>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</si>
  <si>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</si>
  <si>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</si>
  <si>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</si>
  <si>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</si>
  <si>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</si>
  <si>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</si>
  <si>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</si>
  <si>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</si>
  <si>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</si>
  <si>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</si>
  <si>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</si>
  <si>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</si>
  <si>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</si>
  <si>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</si>
  <si>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</si>
  <si>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</si>
  <si>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</si>
  <si>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</si>
  <si>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</si>
  <si>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</si>
  <si>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</si>
  <si>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</si>
  <si>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</si>
  <si>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</si>
  <si>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</si>
  <si>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</si>
  <si>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</si>
  <si>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</si>
  <si>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</si>
  <si>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</si>
  <si>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</si>
  <si>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</si>
  <si>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</si>
  <si>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</si>
  <si>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</si>
  <si>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</si>
  <si>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</si>
  <si>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</si>
  <si>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</si>
  <si>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</si>
  <si>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</si>
  <si>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</si>
  <si>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</si>
  <si>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</si>
  <si>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</si>
  <si>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</si>
  <si>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</si>
  <si>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</si>
  <si>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</si>
  <si>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</si>
  <si>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</si>
  <si>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</si>
  <si>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</si>
  <si>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</si>
  <si>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</si>
  <si>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</si>
  <si>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</si>
  <si>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</si>
  <si>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</si>
  <si>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</si>
  <si>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</si>
  <si>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</si>
  <si>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</si>
  <si>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</si>
  <si>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</si>
  <si>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</si>
  <si>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</si>
  <si>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</si>
  <si>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</si>
  <si>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</si>
  <si>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</si>
  <si>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</si>
  <si>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</si>
  <si>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</si>
  <si>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</si>
  <si>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</si>
  <si>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</si>
  <si>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</si>
  <si>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</si>
  <si>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</si>
  <si>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</si>
  <si>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</si>
  <si>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</si>
  <si>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</si>
  <si>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</si>
  <si>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</si>
  <si>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</si>
  <si>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</si>
  <si>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</si>
  <si>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</si>
  <si>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</si>
  <si>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</si>
  <si>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</si>
  <si>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</si>
  <si>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</si>
  <si>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</si>
  <si>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</si>
  <si>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</si>
  <si>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</si>
  <si>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</si>
  <si>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</si>
  <si>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</si>
  <si>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</si>
  <si>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</si>
  <si>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</si>
  <si>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</si>
  <si>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</si>
  <si>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</si>
  <si>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</si>
  <si>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</si>
  <si>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</si>
  <si>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</si>
  <si>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</si>
  <si>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</si>
  <si>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</si>
  <si>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</si>
  <si>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</si>
  <si>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</si>
  <si>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</si>
  <si>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</si>
  <si>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</si>
  <si>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</si>
  <si>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</si>
  <si>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</si>
  <si>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</si>
  <si>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</si>
  <si>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</si>
  <si>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</si>
  <si>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</si>
  <si>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</si>
  <si>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</si>
  <si>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</si>
  <si>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</si>
  <si>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</si>
  <si>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</si>
  <si>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</si>
  <si>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</si>
  <si>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</si>
  <si>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</si>
  <si>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</si>
  <si>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</si>
  <si>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</si>
  <si>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</si>
  <si>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</si>
  <si>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</si>
  <si>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</si>
  <si>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</si>
  <si>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</si>
  <si>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</si>
  <si>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</si>
  <si>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</si>
  <si>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</si>
  <si>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</si>
  <si>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</si>
  <si>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</si>
  <si>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</si>
  <si>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</si>
  <si>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</si>
  <si>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</si>
  <si>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</si>
  <si>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</si>
  <si>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</si>
  <si>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</si>
  <si>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</si>
  <si>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</si>
  <si>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</si>
  <si>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</si>
  <si>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</si>
  <si>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</si>
  <si>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</si>
  <si>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</si>
  <si>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</si>
  <si>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</si>
  <si>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</si>
  <si>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</si>
  <si>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</si>
  <si>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</si>
  <si>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</si>
  <si>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</si>
  <si>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</si>
  <si>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</si>
  <si>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</si>
  <si>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</si>
  <si>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</si>
  <si>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</si>
  <si>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</si>
  <si>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</si>
  <si>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</si>
  <si>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</si>
  <si>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</si>
  <si>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</si>
  <si>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</si>
  <si>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</si>
  <si>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</si>
  <si>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</si>
  <si>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</si>
  <si>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</si>
  <si>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</si>
  <si>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</si>
  <si>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</si>
  <si>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</si>
  <si>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</si>
  <si>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</si>
  <si>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</si>
  <si>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</si>
  <si>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</si>
  <si>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</si>
  <si>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</si>
  <si>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</si>
  <si>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</si>
  <si>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</si>
  <si>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</si>
  <si>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</si>
  <si>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</si>
  <si>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</si>
  <si>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</si>
  <si>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</si>
  <si>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</si>
  <si>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</si>
  <si>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</si>
  <si>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</si>
  <si>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</si>
  <si>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</si>
  <si>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</si>
  <si>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</si>
  <si>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</si>
  <si>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</si>
  <si>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</si>
  <si>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</si>
  <si>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</si>
  <si>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</si>
  <si>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</si>
  <si>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</si>
  <si>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</si>
  <si>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</si>
  <si>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</si>
  <si>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</si>
  <si>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</si>
  <si>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</si>
  <si>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</si>
  <si>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</si>
  <si>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</si>
  <si>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</si>
  <si>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</si>
  <si>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</si>
  <si>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</si>
  <si>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</si>
  <si>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</si>
  <si>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</si>
  <si>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</si>
  <si>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</si>
  <si>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</si>
  <si>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</si>
  <si>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</si>
  <si>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</si>
  <si>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</si>
  <si>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</si>
  <si>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</si>
  <si>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</si>
  <si>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</si>
  <si>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</si>
  <si>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</si>
  <si>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</si>
  <si>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</si>
  <si>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</si>
  <si>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</si>
  <si>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</si>
  <si>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</si>
  <si>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</si>
  <si>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</si>
  <si>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</si>
  <si>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</si>
  <si>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</si>
  <si>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</si>
  <si>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</si>
  <si>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</si>
  <si>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</si>
  <si>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</si>
  <si>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</si>
  <si>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</si>
  <si>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</si>
  <si>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</si>
  <si>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</si>
  <si>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</si>
  <si>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</si>
  <si>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</si>
  <si>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</si>
  <si>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</si>
  <si>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</si>
  <si>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</si>
  <si>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</si>
  <si>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</si>
  <si>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</si>
  <si>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</si>
  <si>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</si>
  <si>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</si>
  <si>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</si>
  <si>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</si>
  <si>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</si>
  <si>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</si>
  <si>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</si>
  <si>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</si>
  <si>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</si>
  <si>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</si>
  <si>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</si>
  <si>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</si>
  <si>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</si>
  <si>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</si>
  <si>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</si>
  <si>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</si>
  <si>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</si>
  <si>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</si>
  <si>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</si>
  <si>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</si>
  <si>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</si>
  <si>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</si>
  <si>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</si>
  <si>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</si>
  <si>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</si>
  <si>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</si>
  <si>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</si>
  <si>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</si>
  <si>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</si>
  <si>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</si>
  <si>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</si>
  <si>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</si>
  <si>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</si>
  <si>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</si>
  <si>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</si>
  <si>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</si>
  <si>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</si>
  <si>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</si>
  <si>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</si>
  <si>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</si>
  <si>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</si>
  <si>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</si>
  <si>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</si>
  <si>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</si>
  <si>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</si>
  <si>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</si>
  <si>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</si>
  <si>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</si>
  <si>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</si>
  <si>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</si>
  <si>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</si>
  <si>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</si>
  <si>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</si>
  <si>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</si>
  <si>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</si>
  <si>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</si>
  <si>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</si>
  <si>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</si>
  <si>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</si>
  <si>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</si>
  <si>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</si>
  <si>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</si>
  <si>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</si>
  <si>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</si>
  <si>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</si>
  <si>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</si>
  <si>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</si>
  <si>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</si>
  <si>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</si>
  <si>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</si>
  <si>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</si>
  <si>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</si>
  <si>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</si>
  <si>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</si>
  <si>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</si>
  <si>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</si>
  <si>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</si>
  <si>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</si>
  <si>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</si>
  <si>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</si>
  <si>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</si>
  <si>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</si>
  <si>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</si>
  <si>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</si>
  <si>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</si>
  <si>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</si>
  <si>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</si>
  <si>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</si>
  <si>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</si>
  <si>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</si>
  <si>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</si>
  <si>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</si>
  <si>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</si>
  <si>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</si>
  <si>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</si>
  <si>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</si>
  <si>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</si>
  <si>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</si>
  <si>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</si>
  <si>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</si>
  <si>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</si>
  <si>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</si>
  <si>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</si>
  <si>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</si>
  <si>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</si>
  <si>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</si>
  <si>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</si>
  <si>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</si>
  <si>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</si>
  <si>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</si>
  <si>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</si>
  <si>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</si>
  <si>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</si>
  <si>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</si>
  <si>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</si>
  <si>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</si>
  <si>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</si>
  <si>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</si>
  <si>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</si>
  <si>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</si>
  <si>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</si>
  <si>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</si>
  <si>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</si>
  <si>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</si>
  <si>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</si>
  <si>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</si>
  <si>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</si>
  <si>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</si>
  <si>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</si>
  <si>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</si>
  <si>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</si>
  <si>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</si>
  <si>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</si>
  <si>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</si>
  <si>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</si>
  <si>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</si>
  <si>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</si>
  <si>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</si>
  <si>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</si>
  <si>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</si>
  <si>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</si>
  <si>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</si>
  <si>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</si>
  <si>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</si>
  <si>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</si>
  <si>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</si>
  <si>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</si>
  <si>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</si>
  <si>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</si>
  <si>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</si>
  <si>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</si>
  <si>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</si>
  <si>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</si>
  <si>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</si>
  <si>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</si>
  <si>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</si>
  <si>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</si>
  <si>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</si>
  <si>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</si>
  <si>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</si>
  <si>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</si>
  <si>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</si>
  <si>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</si>
  <si>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</si>
  <si>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</si>
  <si>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</si>
  <si>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</si>
  <si>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</si>
  <si>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</si>
  <si>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</si>
  <si>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</si>
  <si>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</si>
  <si>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</si>
  <si>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</si>
  <si>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</si>
  <si>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</si>
  <si>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</si>
  <si>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</si>
  <si>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</si>
  <si>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</si>
  <si>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</si>
  <si>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</si>
  <si>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</si>
  <si>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</si>
  <si>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</si>
  <si>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</si>
  <si>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</si>
  <si>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</si>
  <si>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</si>
  <si>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</si>
  <si>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</si>
  <si>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</si>
  <si>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</si>
  <si>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</si>
  <si>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</si>
  <si>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</si>
  <si>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</si>
  <si>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</si>
  <si>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</si>
  <si>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</si>
  <si>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</si>
  <si>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</si>
  <si>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</si>
  <si>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</si>
  <si>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</si>
  <si>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</si>
  <si>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</si>
  <si>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</si>
  <si>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</si>
  <si>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</si>
  <si>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</si>
  <si>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</si>
  <si>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</si>
  <si>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</si>
  <si>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</si>
  <si>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</si>
  <si>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</si>
  <si>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</si>
  <si>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</si>
  <si>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</si>
  <si>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</si>
  <si>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</si>
  <si>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</si>
  <si>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</si>
  <si>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</si>
  <si>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</si>
  <si>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</si>
  <si>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</si>
  <si>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</si>
  <si>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</si>
  <si>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</si>
  <si>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</si>
  <si>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</si>
  <si>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</si>
  <si>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</si>
  <si>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</si>
  <si>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</si>
  <si>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</si>
  <si>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</si>
  <si>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</si>
  <si>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</si>
  <si>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</si>
  <si>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</si>
  <si>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</si>
  <si>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</si>
  <si>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</si>
  <si>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</si>
  <si>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</si>
  <si>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</si>
  <si>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</si>
  <si>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</si>
  <si>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</si>
  <si>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</si>
  <si>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</si>
  <si>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</si>
  <si>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</si>
  <si>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</si>
  <si>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</si>
  <si>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</si>
  <si>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</si>
  <si>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</si>
  <si>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</si>
  <si>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</si>
  <si>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</si>
  <si>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</si>
  <si>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</si>
  <si>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</si>
  <si>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</si>
  <si>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</si>
  <si>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</si>
  <si>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</si>
  <si>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</si>
  <si>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</si>
  <si>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</si>
  <si>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</si>
  <si>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</si>
  <si>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</si>
  <si>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</si>
  <si>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</si>
  <si>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</si>
  <si>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</si>
  <si>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</si>
  <si>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</si>
  <si>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</si>
  <si>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</si>
  <si>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</si>
  <si>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</si>
  <si>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</si>
  <si>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</si>
  <si>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</si>
  <si>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</si>
  <si>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</si>
  <si>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</si>
  <si>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</si>
  <si>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</si>
  <si>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</si>
  <si>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</si>
  <si>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</si>
  <si>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</si>
  <si>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</si>
  <si>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</si>
  <si>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</si>
  <si>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</si>
  <si>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</si>
  <si>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</si>
  <si>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</si>
  <si>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</si>
  <si>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</si>
  <si>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</si>
  <si>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</si>
  <si>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</si>
  <si>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</si>
  <si>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</si>
  <si>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</si>
  <si>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</si>
  <si>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</si>
  <si>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</si>
  <si>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</si>
  <si>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</si>
  <si>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</si>
  <si>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</si>
  <si>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</si>
  <si>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</si>
  <si>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</si>
  <si>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</si>
  <si>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</si>
  <si>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</si>
  <si>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</si>
  <si>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</si>
  <si>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</si>
  <si>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</si>
  <si>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</si>
  <si>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</si>
  <si>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</si>
  <si>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</si>
  <si>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</si>
  <si>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</si>
  <si>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</si>
  <si>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</si>
  <si>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</si>
  <si>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</si>
  <si>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</si>
  <si>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</si>
  <si>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</si>
  <si>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</si>
  <si>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</si>
  <si>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</si>
  <si>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</si>
  <si>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</si>
  <si>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</si>
  <si>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</si>
  <si>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</si>
  <si>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</si>
  <si>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</si>
  <si>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</si>
  <si>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</si>
  <si>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</si>
  <si>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</si>
  <si>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</si>
  <si>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</si>
  <si>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</si>
  <si>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</si>
  <si>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</si>
  <si>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</si>
  <si>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</si>
  <si>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</si>
  <si>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</si>
  <si>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</si>
  <si>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</si>
  <si>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</si>
  <si>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</si>
  <si>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</si>
  <si>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</si>
  <si>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</si>
  <si>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</si>
  <si>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</si>
  <si>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</si>
  <si>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</si>
  <si>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</si>
  <si>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</si>
  <si>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</si>
  <si>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</si>
  <si>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</si>
  <si>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</si>
  <si>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</si>
  <si>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</si>
  <si>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</si>
  <si>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</si>
  <si>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</si>
  <si>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</si>
  <si>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</si>
  <si>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</si>
  <si>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</si>
  <si>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</si>
  <si>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</si>
  <si>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</si>
  <si>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</si>
  <si>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</si>
  <si>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</si>
  <si>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</si>
  <si>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</si>
  <si>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</si>
  <si>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</si>
  <si>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</si>
  <si>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</si>
  <si>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</si>
  <si>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</si>
  <si>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</si>
  <si>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</si>
  <si>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</si>
  <si>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</si>
  <si>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</si>
  <si>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</si>
  <si>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</si>
  <si>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</si>
  <si>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</si>
  <si>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</si>
  <si>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</si>
  <si>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</si>
  <si>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</si>
  <si>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</si>
  <si>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</si>
  <si>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</si>
  <si>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</si>
  <si>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</si>
  <si>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</si>
  <si>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</si>
  <si>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</si>
  <si>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</si>
  <si>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</si>
  <si>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</si>
  <si>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</si>
  <si>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</si>
  <si>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</si>
  <si>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</si>
  <si>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</si>
  <si>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</si>
  <si>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</si>
  <si>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</si>
  <si>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</si>
  <si>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</si>
  <si>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</si>
  <si>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</si>
  <si>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</si>
  <si>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</si>
  <si>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</si>
  <si>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</si>
  <si>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</si>
  <si>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</si>
  <si>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</si>
  <si>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</si>
  <si>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</si>
  <si>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</si>
  <si>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</si>
  <si>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</si>
  <si>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</si>
  <si>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</si>
  <si>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</si>
  <si>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</si>
  <si>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</si>
  <si>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</si>
  <si>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</si>
  <si>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</si>
  <si>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</si>
  <si>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</si>
  <si>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</si>
  <si>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</si>
  <si>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</si>
  <si>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</si>
  <si>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</si>
  <si>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</si>
  <si>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</si>
  <si>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</si>
  <si>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</si>
  <si>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</si>
  <si>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</si>
  <si>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</si>
  <si>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</si>
  <si>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</si>
  <si>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</si>
  <si>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</si>
  <si>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</si>
  <si>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</si>
  <si>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</si>
  <si>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</si>
  <si>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</si>
  <si>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</si>
  <si>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</si>
  <si>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</si>
  <si>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</si>
  <si>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</si>
  <si>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</si>
  <si>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</si>
  <si>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</si>
  <si>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</si>
  <si>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</si>
  <si>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</si>
  <si>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</si>
  <si>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</si>
  <si>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</si>
  <si>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</si>
  <si>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</si>
  <si>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</si>
  <si>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</si>
  <si>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</si>
  <si>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</si>
  <si>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</si>
  <si>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</si>
  <si>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</si>
  <si>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</si>
  <si>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</si>
  <si>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</si>
  <si>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</si>
  <si>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</si>
  <si>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</si>
  <si>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</si>
  <si>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</si>
  <si>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</si>
  <si>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</si>
  <si>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</si>
  <si>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</si>
  <si>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</si>
  <si>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</si>
  <si>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</si>
  <si>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</si>
  <si>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</si>
  <si>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</si>
  <si>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</si>
  <si>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</si>
  <si>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</si>
  <si>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</si>
  <si>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</si>
  <si>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</si>
  <si>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</si>
  <si>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</si>
  <si>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</si>
  <si>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</si>
  <si>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</si>
  <si>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</si>
  <si>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</si>
  <si>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</si>
  <si>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</si>
  <si>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</si>
  <si>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</si>
  <si>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</si>
  <si>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</si>
  <si>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</si>
  <si>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</si>
  <si>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</si>
  <si>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</si>
  <si>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</si>
  <si>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</si>
  <si>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</si>
  <si>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</si>
  <si>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</si>
  <si>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</si>
  <si>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</si>
  <si>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</si>
  <si>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</si>
  <si>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</si>
  <si>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</si>
  <si>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</si>
  <si>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</si>
  <si>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</si>
  <si>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</si>
  <si>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</si>
  <si>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</si>
  <si>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</si>
  <si>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</si>
  <si>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</si>
  <si>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</si>
  <si>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</si>
  <si>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</si>
  <si>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</si>
  <si>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</si>
  <si>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</si>
  <si>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</si>
  <si>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</si>
  <si>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</si>
  <si>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</si>
  <si>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</si>
  <si>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</si>
  <si>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</si>
  <si>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</si>
  <si>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</si>
  <si>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</si>
  <si>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</si>
  <si>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</si>
  <si>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</si>
  <si>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</si>
  <si>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</si>
  <si>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</si>
  <si>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</si>
  <si>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</si>
  <si>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</si>
  <si>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</si>
  <si>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</si>
  <si>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</si>
  <si>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</si>
  <si>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</si>
  <si>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</si>
  <si>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</si>
  <si>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</si>
  <si>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</si>
  <si>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</si>
  <si>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</si>
  <si>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</si>
  <si>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</si>
  <si>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</si>
  <si>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</si>
  <si>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</si>
  <si>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</si>
  <si>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</si>
  <si>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</si>
  <si>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</si>
  <si>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</si>
  <si>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</si>
  <si>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</si>
  <si>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</si>
  <si>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</si>
  <si>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</si>
  <si>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</si>
  <si>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</si>
  <si>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</si>
  <si>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</si>
  <si>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</si>
  <si>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</si>
  <si>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</si>
  <si>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</si>
  <si>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</si>
  <si>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</si>
  <si>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</si>
  <si>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</si>
  <si>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</si>
  <si>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</si>
  <si>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</si>
  <si>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</si>
  <si>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</si>
  <si>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</si>
  <si>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</si>
  <si>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</si>
  <si>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</si>
  <si>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</si>
  <si>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</si>
  <si>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</si>
  <si>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</si>
  <si>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</si>
  <si>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</si>
  <si>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</si>
  <si>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</si>
  <si>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</si>
  <si>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</si>
  <si>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</si>
  <si>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</si>
  <si>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</si>
  <si>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</si>
  <si>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</si>
  <si>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</si>
  <si>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</si>
  <si>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</si>
  <si>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</si>
  <si>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</si>
  <si>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</si>
  <si>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</si>
  <si>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</si>
  <si>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</si>
  <si>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</si>
  <si>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</si>
  <si>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</si>
  <si>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</si>
  <si>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</si>
  <si>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</si>
  <si>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</si>
  <si>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</si>
  <si>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</si>
  <si>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</si>
  <si>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</si>
  <si>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</si>
  <si>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</si>
  <si>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</si>
  <si>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</si>
  <si>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</si>
  <si>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</si>
  <si>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</si>
  <si>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</si>
  <si>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</si>
  <si>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</si>
  <si>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</si>
  <si>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</si>
  <si>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</si>
  <si>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</si>
  <si>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</si>
  <si>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</si>
  <si>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</si>
  <si>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</si>
  <si>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</si>
  <si>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</si>
  <si>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</si>
  <si>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</si>
  <si>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</si>
  <si>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</si>
  <si>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</si>
  <si>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</si>
  <si>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</si>
  <si>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</si>
  <si>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</si>
  <si>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</si>
  <si>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</si>
  <si>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</si>
  <si>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</si>
  <si>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</si>
  <si>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</si>
  <si>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</si>
  <si>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</si>
  <si>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</si>
  <si>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</si>
  <si>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</si>
  <si>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</si>
  <si>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</si>
  <si>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</si>
  <si>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</si>
  <si>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</si>
  <si>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</si>
  <si>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</si>
  <si>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</si>
  <si>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</si>
  <si>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</si>
  <si>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</si>
  <si>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</si>
  <si>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</si>
  <si>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</si>
  <si>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</si>
  <si>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</si>
  <si>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</si>
  <si>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</si>
  <si>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</si>
  <si>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</si>
  <si>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</si>
  <si>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</si>
  <si>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</si>
  <si>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</si>
  <si>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</si>
  <si>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</si>
  <si>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</si>
  <si>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</si>
  <si>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</si>
  <si>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</si>
  <si>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</si>
  <si>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</si>
  <si>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</si>
  <si>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</si>
  <si>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</si>
  <si>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</si>
  <si>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</si>
  <si>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</si>
  <si>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</si>
  <si>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</si>
  <si>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</si>
  <si>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</si>
  <si>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</si>
  <si>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</si>
  <si>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</si>
  <si>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</si>
  <si>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</si>
  <si>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</si>
  <si>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</si>
  <si>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</si>
  <si>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</si>
  <si>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</si>
  <si>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</si>
  <si>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</si>
  <si>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</si>
  <si>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</si>
  <si>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</si>
  <si>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</si>
  <si>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</si>
  <si>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</si>
  <si>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</si>
  <si>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</si>
  <si>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</si>
  <si>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</si>
  <si>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</si>
  <si>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</si>
  <si>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</si>
  <si>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</si>
  <si>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</si>
  <si>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</si>
  <si>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</si>
  <si>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</si>
  <si>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</si>
  <si>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</si>
  <si>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</si>
  <si>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</si>
  <si>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</si>
  <si>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</si>
  <si>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</si>
  <si>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</si>
  <si>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</si>
  <si>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</si>
  <si>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</si>
  <si>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</si>
  <si>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</si>
  <si>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</si>
  <si>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</si>
  <si>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</si>
  <si>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</si>
  <si>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</si>
  <si>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</si>
  <si>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</si>
  <si>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</si>
  <si>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</si>
  <si>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</si>
  <si>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</si>
  <si>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</si>
  <si>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</si>
  <si>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</si>
  <si>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</si>
  <si>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</si>
  <si>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</si>
  <si>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</si>
  <si>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</si>
  <si>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</si>
  <si>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</si>
  <si>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</si>
  <si>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</si>
  <si>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</si>
  <si>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</si>
  <si>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</si>
  <si>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</si>
  <si>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</si>
  <si>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</si>
  <si>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</si>
  <si>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</si>
  <si>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</si>
  <si>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</si>
  <si>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</si>
  <si>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</si>
  <si>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</si>
  <si>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</si>
  <si>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</si>
  <si>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</si>
  <si>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</si>
  <si>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</si>
  <si>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</si>
  <si>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</si>
  <si>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</si>
  <si>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</si>
  <si>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</si>
  <si>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</si>
  <si>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</si>
  <si>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</si>
  <si>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</si>
  <si>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</si>
  <si>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</si>
  <si>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</si>
  <si>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</si>
  <si>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</si>
  <si>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</si>
  <si>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</si>
  <si>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</si>
  <si>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</si>
  <si>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</si>
  <si>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</si>
  <si>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</si>
  <si>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</si>
  <si>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</si>
  <si>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</si>
  <si>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</si>
  <si>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</si>
  <si>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</si>
  <si>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</si>
  <si>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</si>
  <si>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</si>
  <si>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</si>
  <si>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</si>
  <si>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</si>
  <si>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</si>
  <si>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</si>
  <si>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</si>
  <si>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</si>
  <si>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</si>
  <si>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</si>
  <si>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</si>
  <si>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</si>
  <si>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</si>
  <si>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</si>
  <si>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</si>
  <si>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</si>
  <si>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</si>
  <si>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</si>
  <si>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</si>
  <si>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</si>
  <si>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</si>
  <si>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</si>
  <si>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</si>
  <si>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</si>
  <si>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</si>
  <si>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</si>
  <si>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</si>
  <si>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</si>
  <si>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</si>
  <si>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</si>
  <si>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</si>
  <si>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</si>
  <si>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</si>
  <si>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</si>
  <si>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</si>
  <si>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</si>
  <si>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</si>
  <si>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</si>
  <si>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</si>
  <si>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</si>
  <si>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</si>
  <si>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</si>
  <si>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</si>
  <si>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</si>
  <si>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</si>
  <si>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</si>
  <si>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</si>
  <si>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</si>
  <si>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</si>
  <si>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</si>
  <si>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</si>
  <si>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</si>
  <si>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</si>
  <si>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</si>
  <si>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</si>
  <si>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</si>
  <si>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</si>
  <si>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</si>
  <si>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</si>
  <si>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</si>
  <si>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</si>
  <si>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</si>
  <si>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</si>
  <si>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</si>
  <si>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</si>
  <si>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</si>
  <si>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</si>
  <si>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</si>
  <si>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</si>
  <si>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</si>
  <si>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</si>
  <si>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</si>
  <si>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</si>
  <si>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</si>
  <si>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</si>
  <si>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</si>
  <si>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</si>
  <si>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</si>
  <si>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</si>
  <si>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</si>
  <si>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</si>
  <si>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</si>
  <si>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</si>
  <si>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</si>
  <si>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</si>
  <si>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</si>
  <si>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</si>
  <si>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</si>
  <si>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</si>
  <si>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</si>
  <si>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</si>
  <si>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</si>
  <si>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</si>
  <si>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</si>
  <si>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</si>
  <si>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</si>
  <si>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</si>
  <si>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</si>
  <si>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</si>
  <si>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</si>
  <si>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</si>
  <si>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</si>
  <si>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</si>
  <si>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</si>
  <si>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</si>
  <si>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</si>
  <si>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</si>
  <si>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</si>
  <si>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</si>
  <si>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</si>
  <si>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</si>
  <si>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</si>
  <si>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</si>
  <si>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</si>
  <si>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</si>
  <si>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</si>
  <si>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</si>
  <si>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</si>
  <si>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</si>
  <si>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</si>
  <si>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</si>
  <si>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</si>
  <si>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</si>
  <si>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</si>
  <si>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</si>
  <si>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</si>
  <si>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</si>
  <si>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</si>
  <si>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</si>
  <si>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</si>
  <si>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</si>
  <si>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</si>
  <si>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</si>
  <si>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</si>
  <si>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</si>
  <si>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</si>
  <si>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</si>
  <si>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</si>
  <si>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</si>
  <si>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</si>
  <si>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</si>
  <si>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</si>
  <si>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</si>
  <si>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</si>
  <si>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</si>
  <si>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</si>
  <si>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</si>
  <si>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</si>
  <si>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</si>
  <si>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</si>
  <si>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</si>
  <si>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</si>
  <si>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</si>
  <si>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</si>
  <si>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</si>
  <si>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</si>
  <si>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</si>
  <si>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</si>
  <si>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</si>
  <si>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</si>
  <si>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</si>
  <si>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</si>
  <si>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</si>
  <si>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</si>
  <si>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</si>
  <si>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</si>
  <si>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</si>
  <si>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</si>
  <si>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</si>
  <si>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</si>
  <si>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</si>
  <si>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</si>
  <si>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</si>
  <si>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</si>
  <si>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</si>
  <si>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</si>
  <si>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</si>
  <si>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</si>
  <si>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</si>
  <si>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</si>
  <si>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</si>
  <si>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</si>
  <si>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</si>
  <si>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</si>
  <si>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</si>
  <si>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</si>
  <si>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</si>
  <si>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</si>
  <si>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</si>
  <si>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</si>
  <si>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</si>
  <si>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</si>
  <si>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</si>
  <si>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</si>
  <si>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</si>
  <si>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</si>
  <si>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</si>
  <si>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</si>
  <si>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</si>
  <si>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</si>
  <si>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</si>
  <si>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</si>
  <si>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</si>
  <si>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</si>
  <si>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</si>
  <si>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</si>
  <si>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</si>
  <si>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</si>
  <si>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</si>
  <si>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</si>
  <si>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</si>
  <si>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</si>
  <si>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</si>
  <si>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</si>
  <si>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</si>
  <si>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</si>
  <si>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</si>
  <si>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</si>
  <si>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</si>
  <si>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</si>
  <si>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</si>
  <si>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</si>
  <si>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</si>
  <si>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</si>
  <si>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</si>
  <si>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</si>
  <si>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</si>
  <si>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</si>
  <si>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</si>
  <si>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</si>
  <si>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</si>
  <si>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</si>
  <si>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</si>
  <si>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</si>
  <si>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</si>
  <si>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</si>
  <si>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</si>
  <si>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</si>
  <si>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</si>
  <si>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</si>
  <si>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</si>
  <si>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</si>
  <si>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</si>
  <si>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</si>
  <si>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</si>
  <si>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</si>
  <si>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</si>
  <si>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</si>
  <si>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</si>
  <si>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</si>
  <si>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</si>
  <si>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</si>
  <si>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</si>
  <si>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</si>
  <si>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</si>
  <si>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</si>
  <si>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</si>
  <si>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</si>
  <si>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</si>
  <si>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</si>
  <si>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</si>
  <si>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</si>
  <si>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</si>
  <si>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</si>
  <si>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</si>
  <si>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</si>
  <si>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</si>
  <si>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</si>
  <si>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</si>
  <si>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</si>
  <si>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</si>
  <si>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</si>
  <si>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</si>
  <si>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</si>
  <si>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</si>
  <si>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</si>
  <si>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</si>
  <si>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</si>
  <si>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</si>
  <si>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</si>
  <si>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</si>
  <si>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</si>
  <si>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</si>
  <si>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</si>
  <si>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</si>
  <si>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</si>
  <si>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</si>
  <si>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</si>
  <si>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</si>
  <si>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</si>
  <si>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</si>
  <si>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</si>
  <si>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</si>
  <si>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</si>
  <si>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</si>
  <si>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</si>
  <si>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</si>
  <si>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</si>
  <si>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</si>
  <si>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</si>
  <si>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</si>
  <si>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</si>
  <si>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</si>
  <si>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</si>
  <si>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</si>
  <si>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</si>
  <si>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</si>
  <si>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</si>
  <si>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</si>
  <si>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</si>
  <si>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</si>
  <si>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</si>
  <si>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</si>
  <si>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</si>
  <si>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</si>
  <si>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</si>
  <si>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</si>
  <si>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</si>
  <si>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</si>
  <si>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</si>
  <si>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</si>
  <si>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</si>
  <si>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</si>
  <si>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</si>
  <si>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</si>
  <si>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</si>
  <si>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</si>
  <si>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</si>
  <si>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</si>
  <si>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</si>
  <si>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</si>
  <si>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</si>
  <si>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</si>
  <si>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</si>
  <si>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</si>
  <si>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</si>
  <si>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</si>
  <si>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</si>
  <si>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</si>
  <si>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</si>
  <si>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</si>
  <si>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</si>
  <si>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</si>
  <si>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</si>
  <si>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</si>
  <si>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</si>
  <si>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</si>
  <si>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</si>
  <si>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</si>
  <si>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</si>
  <si>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</si>
  <si>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</si>
  <si>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</si>
  <si>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</si>
  <si>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</si>
  <si>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</si>
  <si>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</si>
  <si>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</si>
  <si>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</si>
  <si>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</si>
  <si>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</si>
  <si>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</si>
  <si>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</si>
  <si>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</si>
  <si>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</si>
  <si>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</si>
  <si>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</si>
  <si>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</si>
  <si>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</si>
  <si>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</si>
  <si>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</si>
  <si>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</si>
  <si>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</si>
  <si>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</si>
  <si>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</si>
  <si>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</si>
  <si>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</si>
  <si>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</si>
  <si>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</si>
  <si>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</si>
  <si>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</si>
  <si>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</si>
  <si>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</si>
  <si>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</si>
  <si>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</si>
  <si>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</si>
  <si>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</si>
  <si>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</si>
  <si>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</si>
  <si>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</si>
  <si>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</si>
  <si>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</si>
  <si>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</si>
  <si>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</si>
  <si>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</si>
  <si>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</si>
  <si>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</si>
  <si>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</si>
  <si>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</si>
  <si>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</si>
  <si>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</si>
  <si>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</si>
  <si>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</si>
  <si>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</si>
  <si>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</si>
  <si>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</si>
  <si>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</si>
  <si>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</si>
  <si>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</si>
  <si>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</si>
  <si>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</si>
  <si>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</si>
  <si>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</si>
  <si>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</si>
  <si>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</si>
  <si>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</si>
  <si>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</si>
  <si>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</si>
  <si>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</si>
  <si>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</si>
  <si>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</si>
  <si>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</si>
  <si>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</si>
  <si>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</si>
  <si>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</si>
  <si>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</si>
  <si>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</si>
  <si>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</si>
  <si>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</si>
  <si>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</si>
  <si>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</si>
  <si>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</si>
  <si>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</si>
  <si>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</si>
  <si>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</si>
  <si>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</si>
  <si>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</si>
  <si>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</si>
  <si>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</si>
  <si>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</si>
  <si>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</si>
  <si>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</si>
  <si>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</si>
  <si>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</si>
  <si>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</si>
  <si>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</si>
  <si>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</si>
  <si>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</si>
  <si>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</si>
  <si>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</si>
  <si>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</si>
  <si>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</si>
  <si>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</si>
  <si>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</si>
  <si>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</si>
  <si>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</si>
  <si>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</si>
  <si>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</si>
  <si>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</si>
  <si>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</si>
  <si>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</si>
  <si>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</si>
  <si>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</si>
  <si>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</si>
  <si>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</si>
  <si>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</si>
  <si>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</si>
  <si>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</si>
  <si>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</si>
  <si>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</si>
  <si>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</si>
  <si>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</si>
  <si>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</si>
  <si>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</si>
  <si>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</si>
  <si>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</si>
  <si>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</si>
  <si>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</si>
  <si>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</si>
  <si>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</si>
  <si>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</si>
  <si>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</si>
  <si>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</si>
  <si>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</si>
  <si>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</si>
  <si>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</si>
  <si>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</si>
  <si>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</si>
  <si>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</si>
  <si>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</si>
  <si>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</si>
  <si>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</si>
  <si>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</si>
  <si>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</si>
  <si>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</si>
  <si>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</si>
  <si>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</si>
  <si>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</si>
  <si>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</si>
  <si>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</si>
  <si>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</si>
  <si>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</si>
  <si>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</si>
  <si>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</si>
  <si>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</si>
  <si>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</si>
  <si>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</si>
  <si>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</si>
  <si>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</si>
  <si>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</si>
  <si>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</si>
  <si>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</si>
  <si>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</si>
  <si>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</si>
  <si>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</si>
  <si>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</si>
  <si>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</si>
  <si>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</si>
  <si>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</si>
  <si>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</si>
  <si>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</si>
  <si>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</si>
  <si>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</si>
  <si>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</si>
  <si>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</si>
  <si>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</si>
  <si>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</si>
  <si>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</si>
  <si>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</si>
  <si>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</si>
  <si>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</si>
  <si>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</si>
  <si>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</si>
  <si>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</si>
  <si>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</si>
  <si>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</si>
  <si>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</si>
  <si>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</si>
  <si>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</si>
  <si>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</si>
  <si>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</si>
  <si>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</si>
  <si>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</si>
  <si>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</si>
  <si>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</si>
  <si>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</si>
  <si>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</si>
  <si>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</si>
  <si>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</si>
  <si>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</si>
  <si>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</si>
  <si>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</si>
  <si>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</si>
  <si>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</si>
  <si>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</si>
  <si>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</si>
  <si>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</si>
  <si>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</si>
  <si>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</si>
  <si>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</si>
  <si>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</si>
  <si>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</si>
  <si>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</si>
  <si>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</si>
  <si>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</si>
  <si>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</si>
  <si>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</si>
  <si>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</si>
  <si>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</si>
  <si>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</si>
  <si>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</si>
  <si>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</si>
  <si>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</si>
  <si>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</si>
  <si>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</si>
  <si>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</si>
  <si>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</si>
  <si>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</si>
  <si>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</si>
  <si>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</si>
  <si>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</si>
  <si>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</si>
  <si>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</si>
  <si>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</si>
  <si>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</si>
  <si>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</si>
  <si>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</si>
  <si>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</si>
  <si>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</si>
  <si>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</si>
  <si>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</si>
  <si>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</si>
  <si>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</si>
  <si>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</si>
  <si>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</si>
  <si>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</si>
  <si>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</si>
  <si>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</si>
  <si>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</si>
  <si>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</si>
  <si>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</si>
  <si>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</si>
  <si>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</si>
  <si>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</si>
  <si>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</si>
  <si>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</si>
  <si>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</si>
  <si>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</si>
  <si>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</si>
  <si>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</si>
  <si>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</si>
  <si>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</si>
  <si>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</si>
  <si>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</si>
  <si>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</si>
  <si>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</si>
  <si>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</si>
  <si>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</si>
  <si>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</si>
  <si>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</si>
  <si>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</si>
  <si>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</si>
  <si>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</si>
  <si>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</si>
  <si>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</si>
  <si>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</si>
  <si>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</si>
  <si>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</si>
  <si>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</si>
  <si>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</si>
  <si>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</si>
  <si>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</si>
  <si>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</si>
  <si>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</si>
  <si>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</si>
  <si>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</si>
  <si>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</si>
  <si>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</si>
  <si>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</si>
  <si>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</si>
  <si>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</si>
  <si>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</si>
  <si>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</si>
  <si>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</si>
  <si>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</si>
  <si>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</si>
  <si>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</si>
  <si>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</si>
  <si>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</si>
  <si>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</si>
  <si>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</si>
  <si>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</si>
  <si>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</si>
  <si>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</si>
  <si>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</si>
  <si>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</si>
  <si>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</si>
  <si>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</si>
  <si>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</si>
  <si>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</si>
  <si>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</si>
  <si>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</si>
  <si>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</si>
  <si>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</si>
  <si>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</si>
  <si>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</si>
  <si>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</si>
  <si>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</si>
  <si>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</si>
  <si>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</si>
  <si>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</si>
  <si>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</si>
  <si>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</si>
  <si>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</si>
  <si>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</si>
  <si>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</si>
  <si>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</si>
  <si>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</si>
  <si>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</si>
  <si>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</si>
  <si>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</si>
  <si>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</si>
  <si>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</si>
  <si>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</si>
  <si>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</si>
  <si>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</si>
  <si>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</si>
  <si>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</si>
  <si>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</si>
  <si>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</si>
  <si>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</si>
  <si>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</si>
  <si>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</si>
  <si>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</si>
  <si>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</si>
  <si>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</si>
  <si>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</si>
  <si>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</si>
  <si>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</si>
  <si>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</si>
  <si>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</si>
  <si>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</si>
  <si>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</si>
  <si>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</si>
  <si>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</si>
  <si>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</si>
  <si>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</si>
  <si>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</si>
  <si>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</si>
  <si>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</si>
  <si>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</si>
  <si>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</si>
  <si>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</si>
  <si>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</si>
  <si>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</si>
  <si>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</si>
  <si>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</si>
  <si>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</si>
  <si>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</si>
  <si>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</si>
  <si>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</si>
  <si>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</si>
  <si>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</si>
  <si>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</si>
  <si>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</si>
  <si>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</si>
  <si>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</si>
  <si>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</si>
  <si>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</si>
  <si>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</si>
  <si>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</si>
  <si>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</si>
  <si>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</si>
  <si>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</si>
  <si>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</si>
  <si>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</si>
  <si>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</si>
  <si>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</si>
  <si>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</si>
  <si>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</si>
  <si>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</si>
  <si>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</si>
  <si>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</si>
  <si>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</si>
  <si>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</si>
  <si>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</si>
  <si>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</si>
  <si>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</si>
  <si>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</si>
  <si>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</si>
  <si>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</si>
  <si>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</si>
  <si>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</si>
  <si>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</si>
  <si>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</si>
  <si>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</si>
  <si>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</si>
  <si>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</si>
  <si>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</si>
  <si>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</si>
  <si>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</si>
  <si>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</si>
  <si>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</si>
  <si>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</si>
  <si>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</si>
  <si>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</si>
  <si>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</si>
  <si>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</si>
  <si>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</si>
  <si>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</si>
  <si>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</si>
  <si>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</si>
  <si>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</si>
  <si>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</si>
  <si>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</si>
  <si>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</si>
  <si>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</si>
  <si>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</si>
  <si>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</si>
  <si>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</si>
  <si>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</si>
  <si>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</si>
  <si>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</si>
  <si>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</si>
  <si>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</si>
  <si>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</si>
  <si>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</si>
  <si>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</si>
  <si>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</si>
  <si>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</si>
  <si>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</si>
  <si>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</si>
  <si>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</si>
  <si>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</si>
  <si>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</si>
  <si>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</si>
  <si>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</si>
  <si>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</si>
  <si>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</si>
  <si>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</si>
  <si>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</si>
  <si>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</si>
  <si>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</si>
  <si>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</si>
  <si>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</si>
  <si>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</si>
  <si>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</si>
  <si>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</si>
  <si>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</si>
  <si>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</si>
  <si>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</si>
  <si>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</si>
  <si>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</si>
  <si>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</si>
  <si>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</si>
  <si>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</si>
  <si>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</si>
  <si>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</si>
  <si>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</si>
  <si>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</si>
  <si>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</si>
  <si>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</si>
  <si>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</si>
  <si>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</si>
  <si>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</si>
  <si>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</si>
  <si>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</si>
  <si>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</si>
  <si>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</si>
  <si>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</si>
  <si>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</si>
  <si>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</si>
  <si>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</si>
  <si>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</si>
  <si>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</si>
  <si>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</si>
  <si>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</si>
  <si>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</si>
  <si>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</si>
  <si>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</si>
  <si>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</si>
  <si>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</si>
  <si>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</si>
  <si>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</si>
  <si>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</si>
  <si>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</si>
  <si>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</si>
  <si>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</si>
  <si>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</si>
  <si>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</si>
  <si>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</si>
  <si>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</si>
  <si>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</si>
  <si>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</si>
  <si>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</si>
  <si>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</si>
  <si>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</si>
  <si>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</si>
  <si>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</si>
  <si>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</si>
  <si>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</si>
  <si>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</si>
  <si>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</si>
  <si>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</si>
  <si>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</si>
  <si>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</si>
  <si>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</si>
  <si>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</si>
  <si>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</si>
  <si>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</si>
  <si>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</si>
  <si>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</si>
  <si>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</si>
  <si>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</si>
  <si>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</si>
  <si>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</si>
  <si>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</si>
  <si>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</si>
  <si>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</si>
  <si>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</si>
  <si>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</si>
  <si>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</si>
  <si>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</si>
  <si>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</si>
  <si>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</si>
  <si>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</si>
  <si>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</si>
  <si>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</si>
  <si>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</si>
  <si>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</si>
  <si>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</si>
  <si>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</si>
  <si>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</si>
  <si>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</si>
  <si>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</si>
  <si>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</si>
  <si>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</si>
  <si>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</si>
  <si>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</si>
  <si>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</si>
  <si>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</si>
  <si>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</si>
  <si>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</si>
  <si>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</si>
  <si>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</si>
  <si>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</si>
  <si>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</si>
  <si>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</si>
  <si>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</si>
  <si>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</si>
  <si>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</si>
  <si>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</si>
  <si>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</si>
  <si>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</si>
  <si>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</si>
  <si>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</si>
  <si>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</si>
  <si>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</si>
  <si>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</si>
  <si>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</si>
  <si>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</si>
  <si>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</si>
  <si>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</si>
  <si>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</si>
  <si>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</si>
  <si>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</si>
  <si>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</si>
  <si>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</si>
  <si>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</si>
  <si>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</si>
  <si>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</si>
  <si>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</si>
  <si>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</si>
  <si>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</si>
  <si>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</si>
  <si>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</si>
  <si>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</si>
  <si>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</si>
  <si>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</si>
  <si>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</si>
  <si>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</si>
  <si>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</si>
  <si>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</si>
  <si>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</si>
  <si>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</si>
  <si>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</si>
  <si>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</si>
  <si>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</si>
  <si>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</si>
  <si>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</si>
  <si>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</si>
  <si>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</si>
  <si>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</si>
  <si>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</si>
  <si>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</si>
  <si>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</si>
  <si>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</si>
  <si>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</si>
  <si>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</si>
  <si>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</si>
  <si>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</si>
  <si>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</si>
  <si>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</si>
  <si>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</si>
  <si>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</si>
  <si>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</si>
  <si>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</si>
  <si>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</si>
  <si>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</si>
  <si>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</si>
  <si>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</si>
  <si>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</si>
  <si>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</si>
  <si>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</si>
  <si>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</si>
  <si>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</si>
  <si>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</si>
  <si>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</si>
  <si>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</si>
  <si>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</si>
  <si>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</si>
  <si>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</si>
  <si>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</si>
  <si>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</si>
  <si>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</si>
  <si>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</si>
  <si>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</si>
  <si>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</si>
  <si>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</si>
  <si>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</si>
  <si>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</si>
  <si>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</si>
  <si>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</si>
  <si>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</si>
  <si>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</si>
  <si>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</si>
  <si>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</si>
  <si>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</si>
  <si>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</si>
  <si>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</si>
  <si>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</si>
  <si>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</si>
  <si>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</si>
  <si>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</si>
  <si>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</si>
  <si>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</si>
  <si>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</si>
  <si>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</si>
  <si>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</si>
  <si>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</si>
  <si>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</si>
  <si>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</si>
  <si>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</si>
  <si>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</si>
  <si>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</si>
  <si>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</si>
  <si>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</si>
  <si>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</si>
  <si>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</si>
  <si>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</si>
  <si>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</si>
  <si>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</si>
  <si>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</si>
  <si>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</si>
  <si>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</si>
  <si>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</si>
  <si>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</si>
  <si>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</si>
  <si>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</si>
  <si>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</si>
  <si>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</si>
  <si>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</si>
  <si>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</si>
  <si>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</si>
  <si>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</si>
  <si>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</si>
  <si>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</si>
  <si>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</si>
  <si>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</si>
  <si>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</si>
  <si>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</si>
  <si>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</si>
  <si>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</si>
  <si>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</si>
  <si>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</si>
  <si>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</si>
  <si>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</si>
  <si>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</si>
  <si>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</si>
  <si>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</si>
  <si>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</si>
  <si>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</si>
  <si>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</si>
  <si>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</si>
  <si>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</si>
  <si>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</si>
  <si>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</si>
  <si>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</si>
  <si>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</si>
  <si>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</si>
  <si>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</si>
  <si>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</si>
  <si>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</si>
  <si>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</si>
  <si>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</si>
  <si>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</si>
  <si>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</si>
  <si>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</si>
  <si>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</si>
  <si>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</si>
  <si>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</si>
  <si>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</si>
  <si>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</si>
  <si>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</si>
  <si>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</si>
  <si>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</si>
  <si>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</si>
  <si>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</si>
  <si>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</si>
  <si>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</si>
  <si>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</si>
  <si>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</si>
  <si>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</si>
  <si>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</si>
  <si>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</si>
  <si>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</si>
  <si>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</si>
  <si>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</si>
  <si>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</si>
  <si>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</si>
  <si>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</si>
  <si>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</si>
  <si>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</si>
  <si>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</si>
  <si>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</si>
  <si>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</si>
  <si>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</si>
  <si>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</si>
  <si>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</si>
  <si>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</si>
  <si>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</si>
  <si>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</si>
  <si>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</si>
  <si>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</si>
  <si>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</si>
  <si>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</si>
  <si>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</si>
  <si>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</si>
  <si>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</si>
  <si>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</si>
  <si>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</si>
  <si>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</si>
  <si>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</si>
  <si>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</si>
  <si>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</si>
  <si>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</si>
  <si>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</si>
  <si>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</si>
  <si>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</si>
  <si>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</si>
  <si>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</si>
  <si>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</si>
  <si>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</si>
  <si>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</si>
  <si>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</si>
  <si>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</si>
  <si>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</si>
  <si>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</si>
  <si>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</si>
  <si>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</si>
  <si>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</si>
  <si>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</si>
  <si>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</si>
  <si>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</si>
  <si>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</si>
  <si>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</si>
  <si>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</si>
  <si>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</si>
  <si>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</si>
  <si>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</si>
  <si>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</si>
  <si>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</si>
  <si>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</si>
  <si>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</si>
  <si>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</si>
  <si>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</si>
  <si>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</si>
  <si>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</si>
  <si>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</si>
  <si>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</si>
  <si>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</si>
  <si>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</si>
  <si>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</si>
  <si>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</si>
  <si>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</si>
  <si>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</si>
  <si>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</si>
  <si>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</si>
  <si>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</si>
  <si>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</si>
  <si>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</si>
  <si>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</si>
  <si>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</si>
  <si>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</si>
  <si>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</si>
  <si>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</si>
  <si>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</si>
  <si>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</si>
  <si>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</si>
  <si>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</si>
  <si>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</si>
  <si>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</si>
  <si>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</si>
  <si>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</si>
  <si>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</si>
  <si>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</si>
  <si>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</si>
  <si>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</si>
  <si>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</si>
  <si>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</si>
  <si>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</si>
  <si>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</si>
  <si>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</si>
  <si>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</si>
  <si>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</si>
  <si>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</si>
  <si>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</si>
  <si>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</si>
  <si>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</si>
  <si>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</si>
  <si>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</si>
  <si>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</si>
  <si>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</si>
  <si>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</si>
  <si>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</si>
  <si>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</si>
  <si>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</si>
  <si>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</si>
  <si>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</si>
  <si>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</si>
  <si>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</si>
  <si>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</si>
  <si>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</si>
  <si>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</si>
  <si>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</si>
  <si>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</si>
  <si>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</si>
  <si>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</si>
  <si>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</si>
  <si>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</si>
  <si>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</si>
  <si>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</si>
  <si>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</si>
  <si>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</si>
  <si>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</si>
  <si>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</si>
  <si>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</si>
  <si>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</si>
  <si>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</si>
  <si>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</si>
  <si>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</si>
  <si>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</si>
  <si>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</si>
  <si>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</si>
  <si>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</si>
  <si>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</si>
  <si>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</si>
  <si>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</si>
  <si>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</si>
  <si>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</si>
  <si>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</si>
  <si>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</si>
  <si>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</si>
  <si>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</si>
  <si>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</si>
  <si>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</si>
  <si>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</si>
  <si>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</si>
  <si>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</si>
  <si>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</si>
  <si>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</si>
  <si>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</si>
  <si>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</si>
  <si>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</si>
  <si>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</si>
  <si>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</si>
  <si>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</si>
  <si>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</si>
  <si>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</si>
  <si>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</si>
  <si>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</si>
  <si>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</si>
  <si>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</si>
  <si>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</si>
  <si>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</si>
  <si>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</si>
  <si>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</si>
  <si>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</si>
  <si>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</si>
  <si>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</si>
  <si>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</si>
  <si>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</si>
  <si>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</si>
  <si>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</si>
  <si>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</si>
  <si>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</si>
  <si>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</si>
  <si>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</si>
  <si>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</si>
  <si>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</si>
  <si>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</si>
  <si>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</si>
  <si>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</si>
  <si>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</si>
  <si>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</si>
  <si>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</si>
  <si>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</si>
  <si>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</si>
  <si>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</si>
  <si>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</si>
  <si>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</si>
  <si>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</si>
  <si>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</si>
  <si>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</si>
  <si>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</si>
  <si>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</si>
  <si>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</si>
  <si>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</si>
  <si>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</si>
  <si>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</si>
  <si>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</si>
  <si>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</si>
  <si>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</si>
  <si>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</si>
  <si>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</si>
  <si>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</si>
  <si>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</si>
  <si>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</si>
  <si>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</si>
  <si>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</si>
  <si>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</si>
  <si>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</si>
  <si>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</si>
  <si>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</si>
  <si>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</si>
  <si>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</si>
  <si>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</si>
  <si>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</si>
  <si>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</si>
  <si>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</si>
  <si>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</si>
  <si>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</si>
  <si>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</si>
  <si>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</si>
  <si>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</si>
  <si>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</si>
  <si>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</si>
  <si>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</si>
  <si>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</si>
  <si>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</si>
  <si>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</si>
  <si>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</si>
  <si>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</si>
  <si>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</si>
  <si>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</si>
  <si>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</si>
  <si>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</si>
  <si>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</si>
  <si>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</si>
  <si>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</si>
  <si>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</si>
  <si>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</si>
  <si>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</si>
  <si>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</si>
  <si>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</si>
  <si>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</si>
  <si>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</si>
  <si>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</si>
  <si>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</si>
  <si>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</si>
  <si>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</si>
  <si>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</si>
  <si>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</si>
  <si>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</si>
  <si>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</si>
  <si>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</si>
  <si>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</si>
  <si>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</si>
  <si>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</si>
  <si>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</si>
  <si>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</si>
  <si>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</si>
  <si>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</si>
  <si>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</si>
  <si>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</si>
  <si>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</si>
  <si>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</si>
  <si>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</si>
  <si>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</si>
  <si>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</si>
  <si>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</si>
  <si>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</si>
  <si>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</si>
  <si>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</si>
  <si>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</si>
  <si>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</si>
  <si>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</si>
  <si>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</si>
  <si>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</si>
  <si>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</si>
  <si>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</si>
  <si>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</si>
  <si>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</si>
  <si>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</si>
  <si>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</si>
  <si>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</si>
  <si>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</si>
  <si>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</si>
  <si>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</si>
  <si>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</si>
  <si>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</si>
  <si>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</si>
  <si>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</si>
  <si>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</si>
  <si>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</si>
  <si>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</si>
  <si>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</si>
  <si>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</si>
  <si>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</si>
  <si>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</si>
  <si>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</si>
  <si>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</si>
  <si>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</si>
  <si>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</si>
  <si>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</si>
  <si>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</si>
  <si>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</si>
  <si>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</si>
  <si>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</si>
  <si>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</si>
  <si>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</si>
  <si>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</si>
  <si>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</si>
  <si>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</si>
  <si>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</si>
  <si>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</si>
  <si>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</si>
  <si>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</si>
  <si>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</si>
  <si>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</si>
  <si>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</si>
  <si>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</si>
  <si>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</si>
  <si>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</si>
  <si>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</si>
  <si>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</si>
  <si>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</si>
  <si>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</si>
  <si>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</si>
  <si>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</si>
  <si>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</si>
  <si>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</si>
  <si>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</si>
  <si>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</si>
  <si>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</si>
  <si>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</si>
  <si>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</si>
  <si>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</si>
  <si>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</si>
  <si>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</si>
  <si>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</si>
  <si>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</si>
  <si>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</si>
  <si>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</si>
  <si>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</si>
  <si>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</si>
  <si>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</si>
  <si>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</si>
  <si>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</si>
  <si>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</si>
  <si>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</si>
  <si>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</si>
  <si>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</si>
  <si>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</si>
  <si>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</si>
  <si>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</si>
  <si>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</si>
  <si>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</si>
  <si>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</si>
  <si>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</si>
  <si>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</si>
  <si>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</si>
  <si>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</si>
  <si>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</si>
  <si>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</si>
  <si>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</si>
  <si>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</si>
  <si>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</si>
  <si>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</si>
  <si>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</si>
  <si>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</si>
  <si>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</si>
  <si>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</si>
  <si>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</si>
  <si>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</si>
  <si>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</si>
  <si>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</si>
  <si>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</si>
  <si>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</si>
  <si>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</si>
  <si>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</si>
  <si>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</si>
  <si>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</si>
  <si>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</si>
  <si>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</si>
  <si>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</si>
  <si>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</si>
  <si>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</si>
  <si>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</si>
  <si>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</si>
  <si>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</si>
  <si>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</si>
  <si>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</si>
  <si>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</si>
  <si>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</si>
  <si>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</si>
  <si>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</si>
  <si>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</si>
  <si>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</si>
  <si>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</si>
  <si>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</si>
  <si>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</si>
  <si>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</si>
  <si>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</si>
  <si>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</si>
  <si>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</si>
  <si>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</si>
  <si>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</si>
  <si>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</si>
  <si>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</si>
  <si>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</si>
  <si>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</si>
  <si>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</si>
  <si>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</si>
  <si>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</si>
  <si>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</si>
  <si>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</si>
  <si>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</si>
  <si>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</si>
  <si>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</si>
  <si>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</si>
  <si>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</si>
  <si>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</si>
  <si>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</si>
  <si>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</si>
  <si>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</si>
  <si>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</si>
  <si>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</si>
  <si>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</si>
  <si>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</si>
  <si>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</si>
  <si>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</si>
  <si>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</si>
  <si>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</si>
  <si>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</si>
  <si>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</si>
  <si>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</si>
  <si>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</si>
  <si>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</si>
  <si>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</si>
  <si>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</si>
  <si>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</si>
  <si>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</si>
  <si>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</si>
  <si>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</si>
  <si>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</si>
  <si>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</si>
  <si>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</si>
  <si>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</si>
  <si>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</si>
  <si>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</si>
  <si>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</si>
  <si>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</si>
  <si>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</si>
  <si>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</si>
  <si>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</si>
  <si>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</si>
  <si>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</si>
  <si>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</si>
  <si>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</si>
  <si>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</si>
  <si>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</si>
  <si>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</si>
  <si>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</si>
  <si>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</si>
  <si>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</si>
  <si>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</si>
  <si>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</si>
  <si>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</si>
  <si>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</si>
  <si>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</si>
  <si>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</si>
  <si>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</si>
  <si>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</si>
  <si>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</si>
  <si>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</si>
  <si>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</si>
  <si>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</si>
  <si>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</si>
  <si>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</si>
  <si>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</si>
  <si>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</si>
  <si>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</si>
  <si>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</si>
  <si>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</si>
  <si>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</si>
  <si>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</si>
  <si>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</si>
  <si>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</si>
  <si>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</si>
  <si>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</si>
  <si>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</si>
  <si>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</si>
  <si>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</si>
  <si>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</si>
  <si>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</si>
  <si>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</si>
  <si>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</si>
  <si>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</si>
  <si>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</si>
  <si>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</si>
  <si>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</si>
  <si>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</si>
  <si>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</si>
  <si>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</si>
  <si>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</si>
  <si>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</si>
  <si>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</si>
  <si>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</si>
  <si>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</si>
  <si>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</si>
  <si>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</si>
  <si>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</si>
  <si>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</si>
  <si>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</si>
  <si>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</si>
  <si>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</si>
  <si>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</si>
  <si>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</si>
  <si>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</si>
  <si>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</si>
  <si>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</si>
  <si>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</si>
  <si>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</si>
  <si>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</si>
  <si>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</si>
  <si>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</si>
  <si>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</si>
  <si>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</si>
  <si>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</si>
  <si>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</si>
  <si>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</si>
  <si>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</si>
  <si>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</si>
  <si>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</si>
  <si>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</si>
  <si>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</si>
  <si>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</si>
  <si>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</si>
  <si>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</si>
  <si>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</si>
  <si>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</si>
  <si>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</si>
  <si>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</si>
  <si>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</si>
  <si>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</si>
  <si>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</si>
  <si>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</si>
  <si>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</si>
  <si>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</si>
  <si>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</si>
  <si>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</si>
  <si>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</si>
  <si>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</si>
  <si>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</si>
  <si>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</si>
  <si>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</si>
  <si>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</si>
  <si>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</si>
  <si>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</si>
  <si>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</si>
  <si>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</si>
  <si>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</si>
  <si>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</si>
  <si>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</si>
  <si>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</si>
  <si>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</si>
  <si>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</si>
  <si>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</si>
  <si>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</si>
  <si>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</si>
  <si>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</si>
  <si>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</si>
  <si>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</si>
  <si>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</si>
  <si>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</si>
  <si>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</si>
  <si>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</si>
  <si>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</si>
  <si>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</si>
  <si>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</si>
  <si>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</si>
  <si>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</si>
  <si>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</si>
  <si>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</si>
  <si>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</si>
  <si>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</si>
  <si>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</si>
  <si>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</si>
  <si>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</si>
  <si>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</si>
  <si>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</si>
  <si>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</si>
  <si>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</si>
  <si>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</si>
  <si>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</si>
  <si>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</si>
  <si>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</si>
  <si>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</si>
  <si>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</si>
  <si>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</si>
  <si>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</si>
  <si>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</si>
  <si>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</si>
  <si>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</si>
  <si>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</si>
  <si>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</si>
  <si>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</si>
  <si>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</si>
  <si>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</si>
  <si>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</si>
  <si>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</si>
  <si>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</si>
  <si>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</si>
  <si>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</si>
  <si>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</si>
  <si>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</si>
  <si>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</si>
  <si>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</si>
  <si>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</si>
  <si>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</si>
  <si>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</si>
  <si>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</si>
  <si>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</si>
  <si>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</si>
  <si>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</si>
  <si>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</si>
  <si>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</si>
  <si>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</si>
  <si>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</si>
  <si>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</si>
  <si>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</si>
  <si>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</si>
  <si>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</si>
  <si>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</si>
  <si>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</si>
  <si>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</si>
  <si>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</si>
  <si>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</si>
  <si>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</si>
  <si>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</si>
  <si>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</si>
  <si>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</si>
  <si>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</si>
  <si>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</si>
  <si>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</si>
  <si>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</si>
  <si>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</si>
  <si>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</si>
  <si>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</si>
  <si>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</si>
  <si>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</si>
  <si>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</si>
  <si>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</si>
  <si>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</si>
  <si>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</si>
  <si>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</si>
  <si>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</si>
  <si>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</si>
  <si>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</si>
  <si>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</si>
  <si>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</si>
  <si>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</si>
  <si>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</si>
  <si>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</si>
  <si>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</si>
  <si>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</si>
  <si>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</si>
  <si>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</si>
  <si>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</si>
  <si>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</si>
  <si>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</si>
  <si>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</si>
  <si>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</si>
  <si>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</si>
  <si>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</si>
  <si>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</si>
  <si>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</si>
  <si>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</si>
  <si>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</si>
  <si>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</si>
  <si>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</si>
  <si>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</si>
  <si>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</si>
  <si>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</si>
  <si>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</si>
  <si>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</si>
  <si>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</si>
  <si>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</si>
  <si>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</si>
  <si>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</si>
  <si>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</si>
  <si>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</si>
  <si>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</si>
  <si>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</si>
  <si>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</si>
  <si>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</si>
  <si>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</si>
  <si>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</si>
  <si>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</si>
  <si>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</si>
  <si>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</si>
  <si>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</si>
  <si>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</si>
  <si>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</si>
  <si>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</si>
  <si>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</si>
  <si>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</si>
  <si>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</si>
  <si>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</si>
  <si>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</si>
  <si>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</si>
  <si>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</si>
  <si>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</si>
  <si>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</si>
  <si>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</si>
  <si>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</si>
  <si>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</si>
  <si>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</si>
  <si>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</si>
  <si>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</si>
  <si>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</si>
  <si>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</si>
  <si>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</si>
  <si>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</si>
  <si>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</si>
  <si>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</si>
  <si>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</si>
  <si>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</si>
  <si>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</si>
  <si>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</si>
  <si>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</si>
  <si>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</si>
  <si>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</si>
  <si>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</si>
  <si>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</si>
  <si>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</si>
  <si>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</si>
  <si>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</si>
  <si>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</si>
  <si>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</si>
  <si>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</si>
  <si>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</si>
  <si>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</si>
  <si>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</si>
  <si>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</si>
  <si>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</si>
  <si>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</si>
  <si>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</si>
  <si>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</si>
  <si>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</si>
  <si>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</si>
  <si>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</si>
  <si>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</si>
  <si>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</si>
  <si>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</si>
  <si>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</si>
  <si>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</si>
  <si>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</si>
  <si>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</si>
  <si>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</si>
  <si>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</si>
  <si>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</si>
  <si>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</si>
  <si>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</si>
  <si>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</si>
  <si>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</si>
  <si>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</si>
  <si>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</si>
  <si>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</si>
  <si>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</si>
  <si>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</si>
  <si>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</si>
  <si>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</si>
  <si>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</si>
  <si>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</si>
  <si>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</si>
  <si>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</si>
  <si>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</si>
  <si>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</si>
  <si>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</si>
  <si>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</si>
  <si>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</si>
  <si>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</si>
  <si>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</si>
  <si>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</si>
  <si>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</si>
  <si>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</si>
  <si>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</si>
  <si>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</si>
  <si>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</si>
  <si>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</si>
  <si>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</si>
  <si>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</si>
  <si>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</si>
  <si>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</si>
  <si>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</si>
  <si>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</si>
  <si>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</si>
  <si>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</si>
  <si>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</si>
  <si>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</si>
  <si>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</si>
  <si>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</si>
  <si>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</si>
  <si>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</si>
  <si>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</si>
  <si>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</si>
  <si>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</si>
  <si>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</si>
  <si>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</si>
  <si>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</si>
  <si>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</si>
  <si>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</si>
  <si>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</si>
  <si>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</si>
  <si>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</si>
  <si>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</si>
  <si>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</si>
  <si>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</si>
  <si>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</si>
  <si>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</si>
  <si>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</si>
  <si>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</si>
  <si>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</si>
  <si>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</si>
  <si>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</si>
  <si>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</si>
  <si>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</si>
  <si>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</si>
  <si>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</si>
  <si>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</si>
  <si>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</si>
  <si>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</si>
  <si>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</si>
  <si>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</si>
  <si>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</si>
  <si>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</si>
  <si>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</si>
  <si>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</si>
  <si>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</si>
  <si>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</si>
  <si>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</si>
  <si>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</si>
  <si>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</si>
  <si>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</si>
  <si>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</si>
  <si>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</si>
  <si>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</si>
  <si>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</si>
  <si>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</si>
  <si>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</si>
  <si>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</si>
  <si>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</si>
  <si>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</si>
  <si>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</si>
  <si>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</si>
  <si>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</si>
  <si>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</si>
  <si>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</si>
  <si>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</si>
  <si>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</si>
  <si>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</si>
  <si>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</si>
  <si>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</si>
  <si>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</si>
  <si>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</si>
  <si>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</si>
  <si>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</si>
  <si>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</si>
  <si>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</si>
  <si>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</si>
  <si>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</si>
  <si>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</si>
  <si>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</si>
  <si>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</si>
  <si>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</si>
  <si>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</si>
  <si>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</si>
  <si>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</si>
  <si>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</si>
  <si>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</si>
  <si>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</si>
  <si>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</si>
  <si>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</si>
  <si>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</si>
  <si>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</si>
  <si>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</si>
  <si>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</si>
  <si>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</si>
  <si>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</si>
  <si>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</si>
  <si>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</si>
  <si>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</si>
  <si>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</si>
  <si>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</si>
  <si>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</si>
  <si>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</si>
  <si>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</si>
  <si>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</si>
  <si>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</si>
  <si>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</si>
  <si>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</si>
  <si>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</si>
  <si>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</si>
  <si>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</si>
  <si>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</si>
  <si>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</si>
  <si>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</si>
  <si>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</si>
  <si>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</si>
  <si>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</si>
  <si>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</si>
  <si>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</si>
  <si>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</si>
  <si>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</si>
  <si>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</si>
  <si>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</si>
  <si>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</si>
  <si>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</si>
  <si>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</si>
  <si>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</si>
  <si>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</si>
  <si>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</si>
  <si>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</si>
  <si>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</si>
  <si>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</si>
  <si>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</si>
  <si>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</si>
  <si>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</si>
  <si>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</si>
  <si>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</si>
  <si>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</si>
  <si>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</si>
  <si>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</si>
  <si>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</si>
  <si>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</si>
  <si>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</si>
  <si>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</si>
  <si>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</si>
  <si>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</si>
  <si>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</si>
  <si>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</si>
  <si>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</si>
  <si>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</si>
  <si>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</si>
  <si>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</si>
  <si>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</si>
  <si>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</si>
  <si>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</si>
  <si>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</si>
  <si>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</si>
  <si>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</si>
  <si>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</si>
  <si>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</si>
  <si>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</si>
  <si>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</si>
  <si>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</si>
  <si>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</si>
  <si>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</si>
  <si>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</si>
  <si>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</si>
  <si>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</si>
  <si>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</si>
  <si>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</si>
  <si>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</si>
  <si>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</si>
  <si>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</si>
  <si>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</si>
  <si>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</si>
  <si>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</si>
  <si>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</si>
  <si>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</si>
  <si>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</si>
  <si>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</si>
  <si>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</si>
  <si>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</si>
  <si>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</si>
  <si>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</si>
  <si>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</si>
  <si>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</si>
  <si>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</si>
  <si>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</si>
  <si>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</si>
  <si>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</si>
  <si>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</si>
  <si>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</si>
  <si>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</si>
  <si>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</si>
  <si>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</si>
  <si>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</si>
  <si>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</si>
  <si>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</si>
  <si>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</si>
  <si>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</si>
  <si>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</si>
  <si>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</si>
  <si>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</si>
  <si>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</si>
  <si>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</si>
  <si>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</si>
  <si>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</si>
  <si>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</si>
  <si>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</si>
  <si>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</si>
  <si>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</si>
  <si>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</si>
  <si>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</si>
  <si>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</si>
  <si>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</si>
  <si>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</si>
  <si>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</si>
  <si>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</si>
  <si>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</si>
  <si>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</si>
  <si>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</si>
  <si>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</si>
  <si>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</si>
  <si>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</si>
  <si>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</si>
  <si>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</si>
  <si>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</si>
  <si>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</si>
  <si>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</si>
  <si>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</si>
  <si>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</si>
  <si>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</si>
  <si>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</si>
  <si>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</si>
  <si>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</si>
  <si>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</si>
  <si>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</si>
  <si>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</si>
  <si>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</si>
  <si>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</si>
  <si>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</si>
  <si>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</si>
  <si>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</si>
  <si>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</si>
  <si>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</si>
  <si>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</si>
  <si>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</si>
  <si>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</si>
  <si>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</si>
  <si>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</si>
  <si>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</si>
  <si>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</si>
  <si>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</si>
  <si>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</si>
  <si>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</si>
  <si>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</si>
  <si>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</si>
  <si>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</si>
  <si>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</si>
  <si>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</si>
  <si>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</si>
  <si>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</si>
  <si>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</si>
  <si>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</si>
  <si>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</si>
  <si>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</si>
  <si>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</si>
  <si>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</si>
  <si>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</si>
  <si>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</si>
  <si>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</si>
  <si>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</si>
  <si>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</si>
  <si>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</si>
  <si>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</si>
  <si>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</si>
  <si>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</si>
  <si>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</si>
  <si>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</si>
  <si>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</si>
  <si>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</si>
  <si>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</si>
  <si>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</si>
  <si>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</si>
  <si>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</si>
  <si>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</si>
  <si>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</si>
  <si>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</si>
  <si>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</si>
  <si>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</si>
  <si>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</si>
  <si>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</si>
  <si>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</si>
  <si>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</si>
  <si>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</si>
  <si>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</si>
  <si>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</si>
  <si>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</si>
  <si>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</si>
  <si>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</si>
  <si>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</si>
  <si>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</si>
  <si>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</si>
  <si>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</si>
  <si>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</si>
  <si>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</si>
  <si>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</si>
  <si>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</si>
  <si>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</si>
  <si>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</si>
  <si>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</si>
  <si>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</si>
  <si>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</si>
  <si>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</si>
  <si>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</si>
  <si>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</si>
  <si>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</si>
  <si>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</si>
  <si>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</si>
  <si>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</si>
  <si>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</si>
  <si>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</si>
  <si>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</si>
  <si>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</si>
  <si>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</si>
  <si>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</si>
  <si>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</si>
  <si>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</si>
  <si>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</si>
  <si>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</si>
  <si>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</si>
  <si>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</si>
  <si>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</si>
  <si>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</si>
  <si>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</si>
  <si>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</si>
  <si>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</si>
  <si>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</si>
  <si>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</si>
  <si>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</si>
  <si>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</si>
  <si>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</si>
  <si>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</si>
  <si>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</si>
  <si>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</si>
  <si>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</si>
  <si>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</si>
  <si>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</si>
  <si>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</si>
  <si>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</si>
  <si>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</si>
  <si>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</si>
  <si>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</si>
  <si>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</si>
  <si>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</si>
  <si>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</si>
  <si>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</si>
  <si>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</si>
  <si>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</si>
  <si>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</si>
  <si>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</si>
  <si>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</si>
  <si>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</si>
  <si>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</si>
  <si>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</si>
  <si>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</si>
  <si>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</si>
  <si>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</si>
  <si>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</si>
  <si>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</si>
  <si>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</si>
  <si>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</si>
  <si>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</si>
  <si>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</si>
  <si>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</si>
  <si>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</si>
  <si>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</si>
  <si>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</si>
  <si>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</si>
  <si>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</si>
  <si>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</si>
  <si>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</si>
  <si>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</si>
  <si>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</si>
  <si>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</si>
  <si>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</si>
  <si>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</si>
  <si>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</si>
  <si>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</si>
  <si>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</si>
  <si>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</si>
  <si>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</si>
  <si>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</si>
  <si>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</si>
  <si>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</si>
  <si>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</si>
  <si>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</si>
  <si>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</si>
  <si>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</si>
  <si>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</si>
  <si>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</si>
  <si>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</si>
  <si>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</si>
  <si>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</si>
  <si>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</si>
  <si>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</si>
  <si>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</si>
  <si>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</si>
  <si>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</si>
  <si>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</si>
  <si>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</si>
  <si>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</si>
  <si>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</si>
  <si>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</si>
  <si>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</si>
  <si>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</si>
  <si>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</si>
  <si>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</si>
  <si>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</si>
  <si>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</si>
  <si>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</si>
  <si>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</si>
  <si>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</si>
  <si>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</si>
  <si>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</si>
  <si>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</si>
  <si>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</si>
  <si>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</si>
  <si>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</si>
  <si>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</si>
  <si>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</si>
  <si>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</si>
  <si>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</si>
  <si>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</si>
  <si>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</si>
  <si>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</si>
  <si>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</si>
  <si>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</si>
  <si>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</si>
  <si>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</si>
  <si>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</si>
  <si>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</si>
  <si>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</si>
  <si>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</si>
  <si>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</si>
  <si>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</si>
  <si>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</si>
  <si>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</si>
  <si>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</si>
  <si>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</si>
  <si>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</si>
  <si>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</si>
  <si>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</si>
  <si>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</si>
  <si>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</si>
  <si>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</si>
  <si>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</si>
  <si>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</si>
  <si>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</si>
  <si>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</si>
  <si>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</si>
  <si>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</si>
  <si>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</si>
  <si>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</si>
  <si>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</si>
  <si>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</si>
  <si>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</si>
  <si>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</si>
  <si>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</si>
  <si>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</si>
  <si>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</si>
  <si>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</si>
  <si>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</si>
  <si>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</si>
  <si>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</si>
  <si>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</si>
  <si>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</si>
  <si>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</si>
  <si>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</si>
  <si>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</si>
  <si>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</si>
  <si>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</si>
  <si>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</si>
  <si>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</si>
  <si>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</si>
  <si>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</si>
  <si>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</si>
  <si>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</si>
  <si>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</si>
  <si>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</si>
  <si>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</si>
  <si>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</si>
  <si>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</si>
  <si>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</si>
  <si>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</si>
  <si>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</si>
  <si>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</si>
  <si>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</si>
  <si>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</si>
  <si>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</si>
  <si>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</si>
  <si>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</si>
  <si>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</si>
  <si>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</si>
  <si>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</si>
  <si>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</si>
  <si>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</si>
  <si>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</si>
  <si>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</si>
  <si>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</si>
  <si>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</si>
  <si>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</si>
  <si>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</si>
  <si>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</si>
  <si>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</si>
  <si>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</si>
  <si>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</si>
  <si>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</si>
  <si>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</si>
  <si>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</si>
  <si>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</si>
  <si>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</si>
  <si>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</si>
  <si>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</si>
  <si>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</si>
  <si>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</si>
  <si>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</si>
  <si>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</si>
  <si>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</si>
  <si>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</si>
  <si>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</si>
  <si>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</si>
  <si>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</si>
  <si>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</si>
  <si>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</si>
  <si>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</si>
  <si>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</si>
  <si>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</si>
  <si>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</si>
  <si>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</si>
  <si>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</si>
  <si>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</si>
  <si>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</si>
  <si>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</si>
  <si>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</si>
  <si>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</si>
  <si>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</si>
  <si>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</si>
  <si>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</si>
  <si>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</si>
  <si>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</si>
  <si>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</si>
  <si>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</si>
  <si>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</si>
  <si>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</si>
  <si>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</si>
  <si>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</si>
  <si>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</si>
  <si>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</si>
  <si>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</si>
  <si>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</si>
  <si>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</si>
  <si>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</si>
  <si>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</si>
  <si>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</si>
  <si>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</si>
  <si>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</si>
  <si>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</si>
  <si>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</si>
  <si>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</si>
  <si>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</si>
  <si>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</si>
  <si>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</si>
  <si>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</si>
  <si>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</si>
  <si>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</si>
  <si>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</si>
  <si>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</si>
  <si>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</si>
  <si>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</si>
  <si>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</si>
  <si>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</si>
  <si>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</si>
  <si>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</si>
  <si>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</si>
  <si>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</si>
  <si>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</si>
  <si>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</si>
  <si>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</si>
  <si>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</si>
  <si>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</si>
  <si>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</si>
  <si>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</si>
  <si>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</si>
  <si>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</si>
  <si>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</si>
  <si>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</si>
  <si>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</si>
  <si>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</si>
  <si>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</si>
  <si>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</si>
  <si>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</si>
  <si>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</si>
  <si>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</si>
  <si>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</si>
  <si>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</si>
  <si>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</si>
  <si>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</si>
  <si>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</si>
  <si>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</si>
  <si>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</si>
  <si>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</si>
  <si>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</si>
  <si>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</si>
  <si>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</si>
  <si>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</si>
  <si>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</si>
  <si>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</si>
  <si>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</si>
  <si>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</si>
  <si>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</si>
  <si>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</si>
  <si>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</si>
  <si>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</si>
  <si>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</si>
  <si>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</si>
  <si>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</si>
  <si>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</si>
  <si>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</si>
  <si>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</si>
  <si>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</si>
  <si>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</si>
  <si>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</si>
  <si>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</si>
  <si>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</si>
  <si>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</si>
  <si>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</si>
  <si>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</si>
  <si>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</si>
  <si>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</si>
  <si>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</si>
  <si>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</si>
  <si>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</si>
  <si>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</si>
  <si>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</si>
  <si>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</si>
  <si>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</si>
  <si>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</si>
  <si>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</si>
  <si>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</si>
  <si>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</si>
  <si>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</si>
  <si>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</si>
  <si>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</si>
  <si>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</si>
  <si>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</si>
  <si>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</si>
  <si>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</si>
  <si>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</si>
  <si>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</si>
  <si>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</si>
  <si>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</si>
  <si>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</si>
  <si>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</si>
  <si>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</si>
  <si>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</si>
  <si>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</si>
  <si>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</si>
  <si>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</si>
  <si>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</si>
  <si>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</si>
  <si>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</si>
  <si>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</si>
  <si>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</si>
  <si>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</si>
  <si>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</si>
  <si>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</si>
  <si>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</si>
  <si>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</si>
  <si>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</si>
  <si>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</si>
  <si>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</si>
  <si>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</si>
  <si>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</si>
  <si>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</si>
  <si>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</si>
  <si>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</si>
  <si>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</si>
  <si>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</si>
  <si>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</si>
  <si>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</si>
  <si>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</si>
  <si>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</si>
  <si>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</si>
  <si>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</si>
  <si>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</si>
  <si>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</si>
  <si>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</si>
  <si>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</si>
  <si>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</si>
  <si>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</si>
  <si>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</si>
  <si>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</si>
  <si>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</si>
  <si>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</si>
  <si>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</si>
  <si>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</si>
  <si>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</si>
  <si>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</si>
  <si>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</si>
  <si>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</si>
  <si>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</si>
  <si>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</si>
  <si>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</si>
  <si>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</si>
  <si>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</si>
  <si>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</si>
  <si>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</si>
  <si>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</si>
  <si>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</si>
  <si>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</si>
  <si>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</si>
  <si>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</si>
  <si>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</si>
  <si>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</si>
  <si>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</si>
  <si>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</si>
  <si>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</si>
  <si>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</si>
  <si>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</si>
  <si>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</si>
  <si>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</si>
  <si>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</si>
  <si>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</si>
  <si>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</si>
  <si>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</si>
  <si>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</si>
  <si>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</si>
  <si>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</si>
  <si>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</si>
  <si>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</si>
  <si>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</si>
  <si>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</si>
  <si>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</si>
  <si>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</si>
  <si>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</si>
  <si>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</si>
  <si>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</si>
  <si>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</si>
  <si>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</si>
  <si>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</si>
  <si>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</si>
  <si>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</si>
  <si>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</si>
  <si>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</si>
  <si>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</si>
  <si>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</si>
  <si>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</si>
  <si>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</si>
  <si>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</si>
  <si>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</si>
  <si>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</si>
  <si>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</si>
  <si>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</si>
  <si>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</si>
  <si>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</si>
  <si>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</si>
  <si>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</si>
  <si>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</si>
  <si>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</si>
  <si>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</si>
  <si>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</si>
  <si>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</si>
  <si>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</si>
  <si>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</si>
  <si>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</si>
  <si>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</si>
  <si>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</si>
  <si>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</si>
  <si>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</si>
  <si>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</si>
  <si>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</si>
  <si>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</si>
  <si>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</si>
  <si>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</si>
  <si>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</si>
  <si>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</si>
  <si>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</si>
  <si>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</si>
  <si>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</si>
  <si>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</si>
  <si>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</si>
  <si>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</si>
  <si>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</si>
  <si>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</si>
  <si>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</si>
  <si>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</si>
  <si>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</si>
  <si>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</si>
  <si>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</si>
  <si>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</si>
  <si>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</si>
  <si>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</si>
  <si>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</si>
  <si>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</si>
  <si>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</si>
  <si>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</si>
  <si>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</si>
  <si>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</si>
  <si>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</si>
  <si>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</si>
  <si>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</si>
  <si>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</si>
  <si>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</si>
  <si>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</si>
  <si>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</si>
  <si>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</si>
  <si>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</si>
  <si>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</si>
  <si>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</si>
  <si>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</si>
  <si>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</si>
  <si>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</si>
  <si>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</si>
  <si>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</si>
  <si>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</si>
  <si>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</si>
  <si>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</si>
  <si>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</si>
  <si>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</si>
  <si>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</si>
  <si>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</si>
  <si>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</si>
  <si>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</si>
  <si>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</si>
  <si>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</si>
  <si>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</si>
  <si>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</si>
  <si>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</si>
  <si>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</si>
  <si>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</si>
  <si>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</si>
  <si>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</si>
  <si>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</si>
  <si>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</si>
  <si>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</si>
  <si>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</si>
  <si>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</si>
  <si>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</si>
  <si>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</si>
  <si>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</si>
  <si>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</si>
  <si>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</si>
  <si>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</si>
  <si>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</si>
  <si>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</si>
  <si>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</si>
  <si>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</si>
  <si>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</si>
  <si>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</si>
  <si>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</si>
  <si>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</si>
  <si>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</si>
  <si>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</si>
  <si>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</si>
  <si>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</si>
  <si>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</si>
  <si>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</si>
  <si>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</si>
  <si>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</si>
  <si>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</si>
  <si>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</si>
  <si>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</si>
  <si>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</si>
  <si>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</si>
  <si>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</si>
  <si>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</si>
  <si>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</si>
  <si>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</si>
  <si>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</si>
  <si>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</si>
  <si>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</si>
  <si>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</si>
  <si>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</si>
  <si>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</si>
  <si>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</si>
  <si>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</si>
  <si>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</si>
  <si>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</si>
  <si>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</si>
  <si>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</si>
  <si>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</si>
  <si>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</si>
  <si>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</si>
  <si>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</si>
  <si>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</si>
  <si>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</si>
  <si>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</si>
  <si>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</si>
  <si>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</si>
  <si>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</si>
  <si>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</si>
  <si>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</si>
  <si>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</si>
  <si>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</si>
  <si>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</si>
  <si>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</si>
  <si>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</si>
  <si>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</si>
  <si>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</si>
  <si>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</si>
  <si>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</si>
  <si>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</si>
  <si>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</si>
  <si>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</si>
  <si>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</si>
  <si>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</si>
  <si>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</si>
  <si>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</si>
  <si>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</si>
  <si>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</si>
  <si>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</si>
  <si>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</si>
  <si>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</si>
  <si>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</si>
  <si>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</si>
  <si>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</si>
  <si>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</si>
  <si>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</si>
  <si>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</si>
  <si>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</si>
  <si>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</si>
  <si>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</si>
  <si>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</si>
  <si>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</si>
  <si>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</si>
  <si>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</si>
  <si>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</si>
  <si>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</si>
  <si>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</si>
  <si>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</si>
  <si>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</si>
  <si>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</si>
  <si>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</si>
  <si>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</si>
  <si>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</si>
  <si>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</si>
  <si>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</si>
  <si>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</si>
  <si>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</si>
  <si>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</si>
  <si>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</si>
  <si>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</si>
  <si>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</si>
  <si>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</si>
  <si>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</si>
  <si>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</si>
  <si>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</si>
  <si>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</si>
  <si>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</si>
  <si>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</si>
  <si>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</si>
  <si>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</si>
  <si>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</si>
  <si>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</si>
  <si>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</si>
  <si>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</si>
  <si>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</si>
  <si>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</si>
  <si>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</si>
  <si>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</si>
  <si>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</si>
  <si>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</si>
  <si>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</si>
  <si>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</si>
  <si>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</si>
  <si>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</si>
  <si>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</si>
  <si>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</si>
  <si>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</si>
  <si>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</si>
  <si>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</si>
  <si>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</si>
  <si>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</si>
  <si>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</si>
  <si>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</si>
  <si>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</si>
  <si>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</si>
  <si>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</si>
  <si>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</si>
  <si>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</si>
  <si>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</si>
  <si>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</si>
  <si>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</si>
  <si>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</si>
  <si>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</si>
  <si>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</si>
  <si>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</si>
  <si>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</si>
  <si>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</si>
  <si>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</si>
  <si>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</si>
  <si>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</si>
  <si>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</si>
  <si>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</si>
  <si>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</si>
  <si>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</si>
  <si>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</si>
  <si>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</si>
  <si>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</si>
  <si>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</si>
  <si>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</si>
  <si>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</si>
  <si>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</si>
  <si>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</si>
  <si>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</si>
  <si>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</si>
  <si>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</si>
  <si>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</si>
  <si>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</si>
  <si>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</si>
  <si>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</si>
  <si>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</si>
  <si>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</si>
  <si>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</si>
  <si>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</si>
  <si>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</si>
  <si>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</si>
  <si>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</si>
  <si>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</si>
  <si>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</si>
  <si>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</si>
  <si>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</si>
  <si>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</si>
  <si>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</si>
  <si>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</si>
  <si>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</si>
  <si>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</si>
  <si>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</si>
  <si>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</si>
  <si>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</si>
  <si>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</si>
  <si>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</si>
  <si>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</si>
  <si>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</si>
  <si>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</si>
  <si>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</si>
  <si>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</si>
  <si>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</si>
  <si>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</si>
  <si>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</si>
  <si>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</si>
  <si>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</si>
  <si>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</si>
  <si>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</si>
  <si>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</si>
  <si>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</si>
  <si>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</si>
  <si>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</si>
  <si>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</si>
  <si>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</si>
  <si>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</si>
  <si>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</si>
  <si>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</si>
  <si>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</si>
  <si>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</si>
  <si>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</si>
  <si>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</si>
  <si>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</si>
  <si>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</si>
  <si>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</si>
  <si>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</si>
  <si>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</si>
  <si>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</si>
  <si>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</si>
  <si>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</si>
  <si>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</si>
  <si>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</si>
  <si>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</si>
  <si>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</si>
  <si>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</si>
  <si>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</si>
  <si>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</si>
  <si>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</si>
  <si>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</si>
  <si>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</si>
  <si>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</si>
  <si>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</si>
  <si>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</si>
  <si>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</si>
  <si>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</si>
  <si>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</si>
  <si>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</si>
  <si>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</si>
  <si>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</si>
  <si>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</si>
  <si>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</si>
  <si>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</si>
  <si>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</si>
  <si>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</si>
  <si>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</si>
  <si>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</si>
  <si>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</si>
  <si>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</si>
  <si>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</si>
  <si>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</si>
  <si>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</si>
  <si>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</si>
  <si>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</si>
  <si>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</si>
  <si>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</si>
  <si>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</si>
  <si>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</si>
  <si>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</si>
  <si>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</si>
  <si>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</si>
  <si>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</si>
  <si>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</si>
  <si>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</si>
  <si>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</si>
  <si>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</si>
  <si>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</si>
  <si>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</si>
  <si>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</si>
  <si>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</si>
  <si>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</si>
  <si>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</si>
  <si>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</si>
  <si>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</si>
  <si>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</si>
  <si>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</si>
  <si>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</si>
  <si>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</si>
  <si>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</si>
  <si>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</si>
  <si>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</si>
  <si>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</si>
  <si>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</si>
  <si>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</si>
  <si>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</si>
  <si>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</si>
  <si>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</si>
  <si>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</si>
  <si>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</si>
  <si>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</si>
  <si>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</si>
  <si>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</si>
  <si>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</si>
  <si>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</si>
  <si>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</si>
  <si>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</si>
  <si>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</si>
  <si>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</si>
  <si>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</si>
  <si>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</si>
  <si>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</si>
  <si>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</si>
  <si>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</si>
  <si>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</si>
  <si>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</si>
  <si>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</si>
  <si>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</si>
  <si>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</si>
  <si>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</si>
  <si>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</si>
  <si>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</si>
  <si>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</si>
  <si>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</si>
  <si>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</si>
  <si>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</si>
  <si>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</si>
  <si>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</si>
  <si>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</si>
  <si>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</si>
  <si>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</si>
  <si>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</si>
  <si>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</si>
  <si>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</si>
  <si>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</si>
  <si>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</si>
  <si>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</si>
  <si>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</si>
  <si>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</si>
  <si>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</si>
  <si>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</si>
  <si>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</si>
  <si>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</si>
  <si>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</si>
  <si>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</si>
  <si>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</si>
  <si>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</si>
  <si>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</si>
  <si>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</si>
  <si>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</si>
  <si>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</si>
  <si>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</si>
  <si>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</si>
  <si>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</si>
  <si>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</si>
  <si>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</si>
  <si>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</si>
  <si>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</si>
  <si>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</si>
  <si>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</si>
  <si>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</si>
  <si>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</si>
  <si>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</si>
  <si>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</si>
  <si>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</si>
  <si>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</si>
  <si>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</si>
  <si>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</si>
  <si>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</si>
  <si>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</si>
  <si>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</si>
  <si>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</si>
  <si>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</si>
  <si>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</si>
  <si>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</si>
  <si>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</si>
  <si>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</si>
  <si>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</si>
  <si>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</si>
  <si>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</si>
  <si>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</si>
  <si>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</si>
  <si>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</si>
  <si>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</si>
  <si>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</si>
  <si>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</si>
  <si>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</si>
  <si>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</si>
  <si>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</si>
  <si>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</si>
  <si>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</si>
  <si>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</si>
  <si>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</si>
  <si>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</si>
  <si>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</si>
  <si>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</si>
  <si>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</si>
  <si>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</si>
  <si>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</si>
  <si>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</si>
  <si>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</si>
  <si>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</si>
  <si>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</si>
  <si>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</si>
  <si>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</si>
  <si>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</si>
  <si>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</si>
  <si>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</si>
  <si>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</si>
  <si>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</si>
  <si>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</si>
  <si>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</si>
  <si>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</si>
  <si>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</si>
  <si>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</si>
  <si>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</si>
  <si>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</si>
  <si>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</si>
  <si>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</si>
  <si>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</si>
  <si>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</si>
  <si>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</si>
  <si>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</si>
  <si>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</si>
  <si>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</si>
  <si>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</si>
  <si>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</si>
  <si>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</si>
  <si>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</si>
  <si>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</si>
  <si>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</si>
  <si>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</si>
  <si>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</si>
  <si>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</si>
  <si>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</si>
  <si>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</si>
  <si>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</si>
  <si>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</si>
  <si>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</si>
  <si>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</si>
  <si>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</si>
  <si>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</si>
  <si>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</si>
  <si>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</si>
  <si>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</si>
  <si>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</si>
  <si>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</si>
  <si>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</si>
  <si>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</si>
  <si>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</si>
  <si>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</si>
  <si>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</si>
  <si>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</si>
  <si>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</si>
  <si>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</si>
  <si>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</si>
  <si>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</si>
  <si>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</si>
  <si>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</si>
  <si>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</si>
  <si>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</si>
  <si>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</si>
  <si>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</si>
  <si>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</si>
  <si>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</si>
  <si>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</si>
  <si>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</si>
  <si>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</si>
  <si>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</si>
  <si>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</si>
  <si>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</si>
  <si>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</si>
  <si>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</si>
  <si>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</si>
  <si>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</si>
  <si>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</si>
  <si>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</si>
  <si>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</si>
  <si>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</si>
  <si>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</si>
  <si>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</si>
  <si>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</si>
  <si>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</si>
  <si>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</si>
  <si>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</si>
  <si>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</si>
  <si>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</si>
  <si>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</si>
  <si>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</si>
  <si>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</si>
  <si>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</si>
  <si>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</si>
  <si>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</si>
  <si>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</si>
  <si>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</si>
  <si>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</si>
  <si>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</si>
  <si>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</si>
  <si>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</si>
  <si>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</si>
  <si>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</si>
  <si>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</si>
  <si>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</si>
  <si>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</si>
  <si>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</si>
  <si>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</si>
  <si>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</si>
  <si>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</si>
  <si>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</si>
  <si>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</si>
  <si>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</si>
  <si>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</si>
  <si>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</si>
  <si>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</si>
  <si>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</si>
  <si>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</si>
  <si>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</si>
  <si>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</si>
  <si>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</si>
  <si>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</si>
  <si>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</si>
  <si>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</si>
  <si>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</si>
  <si>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</si>
  <si>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</si>
  <si>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</si>
  <si>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</si>
  <si>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</si>
  <si>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</si>
  <si>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</si>
  <si>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</si>
  <si>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</si>
  <si>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</si>
  <si>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</si>
  <si>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</si>
  <si>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</si>
  <si>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</si>
  <si>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</si>
  <si>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</si>
  <si>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</si>
  <si>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</si>
  <si>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</si>
  <si>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</si>
  <si>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</si>
  <si>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</si>
  <si>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</si>
  <si>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</si>
  <si>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</si>
  <si>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</si>
  <si>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</si>
  <si>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</si>
  <si>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</si>
  <si>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</si>
  <si>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</si>
  <si>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</si>
  <si>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</si>
  <si>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</si>
  <si>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</si>
  <si>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</si>
  <si>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</si>
  <si>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</si>
  <si>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</si>
  <si>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</si>
  <si>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</si>
  <si>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</si>
  <si>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</si>
  <si>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</si>
  <si>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</si>
  <si>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</si>
  <si>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</si>
  <si>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</si>
  <si>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</si>
  <si>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</si>
  <si>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</si>
  <si>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</si>
  <si>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</si>
  <si>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</si>
  <si>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</si>
  <si>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</si>
  <si>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</si>
  <si>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</si>
  <si>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</si>
  <si>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</si>
  <si>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</si>
  <si>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</si>
  <si>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</si>
  <si>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</si>
  <si>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</si>
  <si>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</si>
  <si>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</si>
  <si>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</si>
  <si>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</si>
  <si>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</si>
  <si>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</si>
  <si>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</si>
  <si>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</si>
  <si>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</si>
  <si>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</si>
  <si>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</si>
  <si>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</si>
  <si>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</si>
  <si>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</si>
  <si>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</si>
  <si>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</si>
  <si>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</si>
  <si>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</si>
  <si>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</si>
  <si>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</si>
  <si>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</si>
  <si>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</si>
  <si>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</si>
  <si>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</si>
  <si>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</si>
  <si>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</si>
  <si>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</si>
  <si>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</si>
  <si>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</si>
  <si>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</si>
  <si>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</si>
  <si>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</si>
  <si>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</si>
  <si>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</si>
  <si>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</si>
  <si>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</si>
  <si>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</si>
  <si>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</si>
  <si>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</si>
  <si>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</si>
  <si>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</si>
  <si>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</si>
  <si>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</si>
  <si>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</si>
  <si>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</si>
  <si>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</si>
  <si>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</si>
  <si>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</si>
  <si>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</si>
  <si>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</si>
  <si>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</si>
  <si>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</si>
  <si>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</si>
  <si>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</si>
  <si>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</si>
  <si>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</si>
  <si>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</si>
  <si>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</si>
  <si>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</si>
  <si>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</si>
  <si>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</si>
  <si>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</si>
  <si>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</si>
  <si>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</si>
  <si>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</si>
  <si>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</si>
  <si>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</si>
  <si>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</si>
  <si>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</si>
  <si>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</si>
  <si>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</si>
  <si>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</si>
  <si>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</si>
  <si>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</si>
  <si>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</si>
  <si>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</si>
  <si>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</si>
  <si>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</si>
  <si>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</si>
  <si>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</si>
  <si>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</si>
  <si>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</si>
  <si>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</si>
  <si>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</si>
  <si>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</si>
  <si>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</si>
  <si>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</si>
  <si>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</si>
  <si>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</si>
  <si>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</si>
  <si>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</si>
  <si>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</si>
  <si>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</si>
  <si>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</si>
  <si>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</si>
  <si>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</si>
  <si>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</si>
  <si>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</si>
  <si>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</si>
  <si>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</si>
  <si>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</si>
  <si>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</si>
  <si>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</si>
  <si>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</si>
  <si>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</si>
  <si>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</si>
  <si>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</si>
  <si>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</si>
  <si>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</si>
  <si>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</si>
  <si>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</si>
  <si>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</si>
  <si>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</si>
  <si>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</si>
  <si>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</si>
  <si>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</si>
  <si>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</si>
  <si>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</si>
  <si>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</si>
  <si>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</si>
  <si>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</si>
  <si>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</si>
  <si>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</si>
  <si>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</si>
  <si>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</si>
  <si>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</si>
  <si>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</si>
  <si>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</si>
  <si>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</si>
  <si>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</si>
  <si>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</si>
  <si>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</si>
  <si>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</si>
  <si>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</si>
  <si>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</si>
  <si>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</si>
  <si>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</si>
  <si>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</si>
  <si>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</si>
  <si>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</si>
  <si>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</si>
  <si>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</si>
  <si>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</si>
  <si>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</si>
  <si>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</si>
  <si>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</si>
  <si>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</si>
  <si>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</si>
  <si>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</si>
  <si>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</si>
  <si>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</si>
  <si>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</si>
  <si>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</si>
  <si>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</si>
  <si>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</si>
  <si>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</si>
  <si>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</si>
  <si>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</si>
  <si>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</si>
  <si>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</si>
  <si>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</si>
  <si>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</si>
  <si>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</si>
  <si>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</si>
  <si>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</si>
  <si>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</si>
  <si>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</si>
  <si>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</si>
  <si>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</si>
  <si>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</si>
  <si>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</si>
  <si>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</si>
  <si>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</si>
  <si>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</si>
  <si>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</si>
  <si>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</si>
  <si>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</si>
  <si>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</si>
  <si>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</si>
  <si>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</si>
  <si>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</si>
  <si>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</si>
  <si>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</si>
  <si>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</si>
  <si>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</si>
  <si>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</si>
  <si>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</si>
  <si>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</si>
  <si>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</si>
  <si>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</si>
  <si>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</si>
  <si>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</si>
  <si>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</si>
  <si>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</si>
  <si>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</si>
  <si>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</si>
  <si>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</si>
  <si>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</si>
  <si>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</si>
  <si>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</si>
  <si>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</si>
  <si>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</si>
  <si>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</si>
  <si>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</si>
  <si>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</si>
  <si>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</si>
  <si>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</si>
  <si>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</si>
  <si>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</si>
  <si>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</si>
  <si>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</si>
  <si>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</si>
  <si>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</si>
  <si>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</si>
  <si>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</si>
  <si>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</si>
  <si>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</si>
  <si>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</si>
  <si>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</si>
  <si>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</si>
  <si>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</si>
  <si>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</si>
  <si>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</si>
  <si>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</si>
  <si>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</si>
  <si>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</si>
  <si>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</si>
  <si>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</si>
  <si>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</si>
  <si>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</si>
  <si>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</si>
  <si>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</si>
  <si>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</si>
  <si>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</si>
  <si>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</si>
  <si>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</si>
  <si>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</si>
  <si>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</si>
  <si>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</si>
  <si>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</si>
  <si>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</si>
  <si>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</si>
  <si>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</si>
  <si>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</si>
  <si>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</si>
  <si>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</si>
  <si>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</si>
  <si>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</si>
  <si>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</si>
  <si>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</si>
  <si>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</si>
  <si>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</si>
  <si>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</si>
  <si>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</si>
  <si>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</si>
  <si>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</si>
  <si>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</si>
  <si>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</si>
  <si>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</si>
  <si>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</si>
  <si>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</si>
  <si>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</si>
  <si>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</si>
  <si>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</si>
  <si>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</si>
  <si>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</si>
  <si>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</si>
  <si>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</si>
  <si>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</si>
  <si>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</si>
  <si>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</si>
  <si>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</si>
  <si>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</si>
  <si>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</si>
  <si>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</si>
  <si>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</si>
  <si>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</si>
  <si>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</si>
  <si>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</si>
  <si>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</si>
  <si>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</si>
  <si>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</si>
  <si>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</si>
  <si>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</si>
  <si>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</si>
  <si>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</si>
  <si>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</si>
  <si>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</si>
  <si>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</si>
  <si>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</si>
  <si>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</si>
  <si>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</si>
  <si>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</si>
  <si>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</si>
  <si>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</si>
  <si>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</si>
  <si>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</si>
  <si>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</si>
  <si>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</si>
  <si>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</si>
  <si>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</si>
  <si>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</si>
  <si>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</si>
  <si>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</si>
  <si>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</si>
  <si>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</si>
  <si>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</si>
  <si>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</si>
  <si>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</si>
  <si>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</si>
  <si>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</si>
  <si>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</si>
  <si>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</si>
  <si>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</si>
  <si>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</si>
  <si>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</si>
  <si>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</si>
  <si>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</si>
  <si>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</si>
  <si>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</si>
  <si>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</si>
  <si>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</si>
  <si>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</si>
  <si>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</si>
  <si>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</si>
  <si>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</si>
  <si>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</si>
  <si>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</si>
  <si>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</si>
  <si>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</si>
  <si>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</si>
  <si>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</si>
  <si>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</si>
  <si>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</si>
  <si>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</si>
  <si>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</si>
  <si>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</si>
  <si>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</si>
  <si>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</si>
  <si>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</si>
  <si>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</si>
  <si>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</si>
  <si>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</si>
  <si>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</si>
  <si>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</si>
  <si>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</si>
  <si>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</si>
  <si>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</si>
  <si>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</si>
  <si>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</si>
  <si>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</si>
  <si>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</si>
  <si>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</si>
  <si>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</si>
  <si>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</si>
  <si>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</si>
  <si>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</si>
  <si>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</si>
  <si>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</si>
  <si>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</si>
  <si>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</si>
  <si>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</si>
  <si>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</si>
  <si>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</si>
  <si>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</si>
  <si>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</si>
  <si>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</si>
  <si>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</si>
  <si>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</si>
  <si>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</si>
  <si>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</si>
  <si>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</si>
  <si>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</si>
  <si>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</si>
  <si>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</si>
  <si>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</si>
  <si>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</si>
  <si>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</si>
  <si>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</si>
  <si>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</si>
  <si>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</si>
  <si>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</si>
  <si>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</si>
  <si>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</si>
  <si>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</si>
  <si>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</si>
  <si>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</si>
  <si>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</si>
  <si>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</si>
  <si>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</si>
  <si>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</si>
  <si>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</si>
  <si>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</si>
  <si>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</si>
  <si>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</si>
  <si>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</si>
  <si>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</si>
  <si>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</si>
  <si>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</si>
  <si>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</si>
  <si>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</si>
  <si>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</si>
  <si>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</si>
  <si>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</si>
  <si>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</si>
  <si>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</si>
  <si>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</si>
  <si>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</si>
  <si>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</si>
  <si>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</si>
  <si>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</si>
  <si>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</si>
  <si>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</si>
  <si>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</si>
  <si>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</si>
  <si>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</si>
  <si>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</si>
  <si>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</si>
  <si>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</si>
  <si>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</si>
  <si>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</si>
  <si>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</si>
  <si>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</si>
  <si>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</si>
  <si>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</si>
  <si>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</si>
  <si>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</si>
  <si>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</si>
  <si>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</si>
  <si>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</si>
  <si>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</si>
  <si>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</si>
  <si>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</si>
  <si>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</si>
  <si>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</si>
  <si>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</si>
  <si>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</si>
  <si>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</si>
  <si>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</si>
  <si>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</si>
  <si>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</si>
  <si>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</si>
  <si>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</si>
  <si>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</si>
  <si>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</si>
  <si>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</si>
  <si>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</si>
  <si>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</si>
  <si>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</si>
  <si>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</si>
  <si>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</si>
  <si>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</si>
  <si>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</si>
  <si>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</si>
  <si>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</si>
  <si>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</si>
  <si>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</si>
  <si>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</si>
  <si>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</si>
  <si>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</si>
  <si>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</si>
  <si>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</si>
  <si>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</si>
  <si>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</si>
  <si>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</si>
  <si>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</si>
  <si>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</si>
  <si>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</si>
  <si>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</si>
  <si>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</si>
  <si>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</si>
  <si>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</si>
  <si>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</si>
  <si>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</si>
  <si>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</si>
  <si>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</si>
  <si>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</si>
  <si>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</si>
  <si>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</si>
  <si>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</si>
  <si>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</si>
  <si>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</si>
  <si>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</si>
  <si>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</si>
  <si>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</si>
  <si>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</si>
  <si>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</si>
  <si>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</si>
  <si>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</si>
  <si>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</si>
  <si>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</si>
  <si>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</si>
  <si>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</si>
  <si>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</si>
  <si>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</si>
  <si>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</si>
  <si>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</si>
  <si>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</si>
  <si>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</si>
  <si>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</si>
  <si>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</si>
  <si>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</si>
  <si>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</si>
  <si>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</si>
  <si>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</si>
  <si>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</si>
  <si>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</si>
  <si>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</si>
  <si>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</si>
  <si>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</si>
  <si>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</si>
  <si>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</si>
  <si>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</si>
  <si>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</si>
  <si>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</si>
  <si>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</si>
  <si>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</si>
  <si>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</si>
  <si>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</si>
  <si>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</si>
  <si>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</si>
  <si>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</si>
  <si>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</si>
  <si>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</si>
  <si>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</si>
  <si>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</si>
  <si>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</si>
  <si>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</si>
  <si>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</si>
  <si>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</si>
  <si>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</si>
  <si>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</si>
  <si>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</si>
  <si>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</si>
  <si>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</si>
  <si>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</si>
  <si>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</si>
  <si>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</si>
  <si>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</si>
  <si>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</si>
  <si>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</si>
  <si>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</si>
  <si>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</si>
  <si>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</si>
  <si>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</si>
  <si>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</si>
  <si>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</si>
  <si>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</si>
  <si>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</si>
  <si>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</si>
  <si>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</si>
  <si>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</si>
  <si>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</si>
  <si>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</si>
  <si>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</si>
  <si>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</si>
  <si>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</si>
  <si>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</si>
  <si>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</si>
  <si>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</si>
  <si>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</si>
  <si>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</si>
  <si>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</si>
  <si>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</si>
  <si>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</si>
  <si>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</si>
  <si>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</si>
  <si>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</si>
  <si>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</si>
  <si>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</si>
  <si>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</si>
  <si>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</si>
  <si>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</si>
  <si>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</si>
  <si>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</si>
  <si>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</si>
  <si>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</si>
  <si>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</si>
  <si>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</si>
  <si>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</si>
  <si>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</si>
  <si>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</si>
  <si>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</si>
  <si>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</si>
  <si>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</si>
  <si>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</si>
  <si>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</si>
  <si>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</si>
  <si>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</si>
  <si>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</si>
  <si>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</si>
  <si>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</si>
  <si>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</si>
  <si>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</si>
  <si>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</si>
  <si>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</si>
  <si>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</si>
  <si>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</si>
  <si>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</si>
  <si>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</si>
  <si>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</si>
  <si>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</si>
  <si>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</si>
  <si>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</si>
  <si>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</si>
  <si>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</si>
  <si>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</si>
  <si>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</si>
  <si>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</si>
  <si>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</si>
  <si>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</si>
  <si>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</si>
  <si>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</si>
  <si>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</si>
  <si>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</si>
  <si>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</si>
  <si>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</si>
  <si>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</si>
  <si>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</si>
  <si>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</si>
  <si>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</si>
  <si>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</si>
  <si>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</si>
  <si>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</si>
  <si>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</si>
  <si>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</si>
  <si>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</si>
  <si>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</si>
  <si>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</si>
  <si>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</si>
  <si>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</si>
  <si>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</si>
  <si>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</si>
  <si>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</si>
  <si>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</si>
  <si>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</si>
  <si>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</si>
  <si>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</si>
  <si>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</si>
  <si>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</si>
  <si>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</si>
  <si>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</si>
  <si>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</si>
  <si>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</si>
  <si>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</si>
  <si>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</si>
  <si>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</si>
  <si>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</si>
  <si>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</si>
  <si>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</si>
  <si>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</si>
  <si>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</si>
  <si>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</si>
  <si>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</si>
  <si>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</si>
  <si>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</si>
  <si>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</si>
  <si>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</si>
  <si>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</si>
  <si>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</si>
  <si>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</si>
  <si>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</si>
  <si>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</si>
  <si>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</si>
  <si>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</si>
  <si>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</si>
  <si>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</si>
  <si>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</si>
  <si>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</si>
  <si>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</si>
  <si>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</si>
  <si>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</si>
  <si>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</si>
  <si>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</si>
  <si>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</si>
  <si>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</si>
  <si>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</si>
  <si>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</si>
  <si>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</si>
  <si>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</si>
  <si>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</si>
  <si>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</si>
  <si>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</si>
  <si>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</si>
  <si>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</si>
  <si>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</si>
  <si>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</si>
  <si>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</si>
  <si>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</si>
  <si>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</si>
  <si>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</si>
  <si>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</si>
  <si>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</si>
  <si>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</si>
  <si>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</si>
  <si>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</si>
  <si>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</si>
  <si>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</si>
  <si>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</si>
  <si>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</si>
  <si>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</si>
  <si>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</si>
  <si>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</si>
  <si>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</si>
  <si>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</si>
  <si>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</si>
  <si>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</si>
  <si>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</si>
  <si>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</si>
  <si>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</si>
  <si>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</si>
  <si>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</si>
  <si>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</si>
  <si>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</si>
  <si>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</si>
  <si>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</si>
  <si>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</si>
  <si>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</si>
  <si>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</si>
  <si>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</si>
  <si>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</si>
  <si>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</si>
  <si>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</si>
  <si>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</si>
  <si>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</si>
  <si>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</si>
  <si>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</si>
  <si>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</si>
  <si>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</si>
  <si>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</si>
  <si>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</si>
  <si>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</si>
  <si>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</si>
  <si>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</si>
  <si>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</si>
  <si>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</si>
  <si>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</si>
  <si>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</si>
  <si>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</si>
  <si>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</si>
  <si>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</si>
  <si>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</si>
  <si>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</si>
  <si>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</si>
  <si>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</si>
  <si>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</si>
  <si>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</si>
  <si>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</si>
  <si>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</si>
  <si>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</si>
  <si>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</si>
  <si>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</si>
  <si>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</si>
  <si>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</si>
  <si>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</si>
  <si>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</si>
  <si>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</si>
  <si>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</si>
  <si>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</si>
  <si>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</si>
  <si>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</si>
  <si>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</si>
  <si>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</si>
  <si>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</si>
  <si>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</si>
  <si>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</si>
  <si>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</si>
  <si>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</si>
  <si>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</si>
  <si>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</si>
  <si>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</si>
  <si>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</si>
  <si>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</si>
  <si>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</si>
  <si>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</si>
  <si>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</si>
  <si>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</si>
  <si>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</si>
  <si>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</si>
  <si>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</si>
  <si>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</si>
  <si>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</si>
  <si>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</si>
  <si>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</si>
  <si>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</si>
  <si>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</si>
  <si>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</si>
  <si>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</si>
  <si>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</si>
  <si>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</si>
  <si>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</si>
  <si>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</si>
  <si>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</si>
  <si>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</si>
  <si>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</si>
  <si>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</si>
  <si>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</si>
  <si>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</si>
  <si>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</si>
  <si>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</si>
  <si>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</si>
  <si>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</si>
  <si>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</si>
  <si>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</si>
  <si>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</si>
  <si>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</si>
  <si>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</si>
  <si>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</si>
  <si>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</si>
  <si>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</si>
  <si>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</si>
  <si>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</si>
  <si>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</si>
  <si>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</si>
  <si>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</si>
  <si>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</si>
  <si>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</si>
  <si>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</si>
  <si>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</si>
  <si>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</si>
  <si>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</si>
  <si>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</si>
  <si>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</si>
  <si>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</si>
  <si>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</si>
  <si>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</si>
  <si>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</si>
  <si>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</si>
  <si>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</si>
  <si>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</si>
  <si>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</si>
  <si>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</si>
  <si>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</si>
  <si>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</si>
  <si>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</si>
  <si>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</si>
  <si>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</si>
  <si>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</si>
  <si>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</si>
  <si>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</si>
  <si>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</si>
  <si>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</si>
  <si>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</si>
  <si>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</si>
  <si>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</si>
  <si>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</si>
  <si>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</si>
  <si>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</si>
  <si>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</si>
  <si>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</si>
  <si>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</si>
  <si>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</si>
  <si>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</si>
  <si>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</si>
  <si>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</si>
  <si>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</si>
  <si>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</si>
  <si>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</si>
  <si>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</si>
  <si>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</si>
  <si>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</si>
  <si>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</si>
  <si>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</si>
  <si>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</si>
  <si>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</si>
  <si>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</si>
  <si>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</si>
  <si>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</si>
  <si>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</si>
  <si>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</si>
  <si>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</si>
  <si>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</si>
  <si>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</si>
  <si>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</si>
  <si>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</si>
  <si>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</si>
  <si>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</si>
  <si>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</si>
  <si>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</si>
  <si>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</si>
  <si>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</si>
  <si>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</si>
  <si>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</si>
  <si>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</si>
  <si>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</si>
  <si>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</si>
  <si>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</si>
  <si>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</si>
  <si>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</si>
  <si>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</si>
  <si>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</si>
  <si>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</si>
  <si>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</si>
  <si>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</si>
  <si>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</si>
  <si>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</si>
  <si>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</si>
  <si>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</si>
  <si>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</si>
  <si>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</si>
  <si>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</si>
  <si>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</si>
  <si>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</si>
  <si>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</si>
  <si>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</si>
  <si>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</si>
  <si>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</si>
  <si>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</si>
  <si>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</si>
  <si>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</si>
  <si>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</si>
  <si>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</si>
  <si>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</si>
  <si>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</si>
  <si>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</si>
  <si>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</si>
  <si>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</si>
  <si>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</si>
  <si>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</si>
  <si>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</si>
  <si>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</si>
  <si>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</si>
  <si>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</si>
  <si>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</si>
  <si>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</si>
  <si>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</si>
  <si>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</si>
  <si>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</si>
  <si>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</si>
  <si>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</si>
  <si>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</si>
  <si>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</si>
  <si>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</si>
  <si>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</si>
  <si>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</si>
  <si>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</si>
  <si>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</si>
  <si>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</si>
  <si>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</si>
  <si>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</si>
  <si>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</si>
  <si>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</si>
  <si>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</si>
  <si>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</si>
  <si>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</si>
  <si>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</si>
  <si>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</si>
  <si>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</si>
  <si>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</si>
  <si>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</si>
  <si>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</si>
  <si>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</si>
  <si>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</si>
  <si>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</si>
  <si>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</si>
  <si>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</si>
  <si>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</si>
  <si>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</si>
  <si>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</si>
  <si>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</si>
  <si>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</si>
  <si>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</si>
  <si>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</si>
  <si>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</si>
  <si>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</si>
  <si>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</si>
  <si>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</si>
  <si>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</si>
  <si>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</si>
  <si>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</si>
  <si>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</si>
  <si>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</si>
  <si>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</si>
  <si>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</si>
  <si>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</si>
  <si>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</si>
  <si>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</si>
  <si>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</si>
  <si>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</si>
  <si>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</si>
  <si>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</si>
  <si>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</si>
  <si>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</si>
  <si>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</si>
  <si>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</si>
  <si>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</si>
  <si>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</si>
  <si>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</si>
  <si>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</si>
  <si>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</si>
  <si>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</si>
  <si>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</si>
  <si>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</si>
  <si>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</si>
  <si>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</si>
  <si>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</si>
  <si>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</si>
  <si>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</si>
  <si>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</si>
  <si>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</si>
  <si>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</si>
  <si>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</si>
  <si>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</si>
  <si>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</si>
  <si>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</si>
  <si>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</si>
  <si>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</si>
  <si>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</si>
  <si>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</si>
  <si>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</si>
  <si>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</si>
  <si>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</si>
  <si>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</si>
  <si>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</si>
  <si>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</si>
  <si>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</si>
  <si>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</si>
  <si>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</si>
  <si>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</si>
  <si>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</si>
  <si>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</si>
  <si>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</si>
  <si>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</si>
  <si>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</si>
  <si>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</si>
  <si>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</si>
  <si>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</si>
  <si>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</si>
  <si>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</si>
  <si>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</si>
  <si>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</si>
  <si>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</si>
  <si>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</si>
  <si>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</si>
  <si>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</si>
  <si>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</si>
  <si>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</si>
  <si>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</si>
  <si>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</si>
  <si>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</si>
  <si>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</si>
  <si>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</si>
  <si>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</si>
  <si>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</si>
  <si>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</si>
  <si>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</si>
  <si>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</si>
  <si>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</si>
  <si>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</si>
  <si>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</si>
  <si>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</si>
  <si>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</si>
  <si>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</si>
  <si>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</si>
  <si>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</si>
  <si>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</si>
  <si>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</si>
  <si>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</si>
  <si>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</si>
  <si>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</si>
  <si>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</si>
  <si>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</si>
  <si>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</si>
  <si>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</si>
  <si>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</si>
  <si>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</si>
  <si>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</si>
  <si>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</si>
  <si>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</si>
  <si>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</si>
  <si>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</si>
  <si>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</si>
  <si>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</si>
  <si>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</si>
  <si>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</si>
  <si>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</si>
  <si>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</si>
  <si>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</si>
  <si>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</si>
  <si>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</si>
  <si>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</si>
  <si>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</si>
  <si>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</si>
  <si>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</si>
  <si>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</si>
  <si>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</si>
  <si>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</si>
  <si>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</si>
  <si>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</si>
  <si>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</si>
  <si>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</si>
  <si>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</si>
  <si>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</si>
  <si>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</si>
  <si>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</si>
  <si>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</si>
  <si>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</si>
  <si>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</si>
  <si>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</si>
  <si>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</si>
  <si>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</si>
  <si>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</si>
  <si>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</si>
  <si>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</si>
  <si>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</si>
  <si>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</si>
  <si>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</si>
  <si>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</si>
  <si>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</si>
  <si>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</si>
  <si>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</si>
  <si>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</si>
  <si>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</si>
  <si>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</si>
  <si>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</si>
  <si>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</si>
  <si>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</si>
  <si>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</si>
  <si>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</si>
  <si>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</si>
  <si>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</si>
  <si>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</si>
  <si>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</si>
  <si>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</si>
  <si>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</si>
  <si>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</si>
  <si>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</si>
  <si>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</si>
  <si>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</si>
  <si>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</si>
  <si>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</si>
  <si>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</si>
  <si>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</si>
  <si>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</si>
  <si>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</si>
  <si>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</si>
  <si>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</si>
  <si>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</si>
  <si>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</si>
  <si>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</si>
  <si>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</si>
  <si>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</si>
  <si>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</si>
  <si>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</si>
  <si>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</si>
  <si>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</si>
  <si>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</si>
  <si>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</si>
  <si>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</si>
  <si>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</si>
  <si>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</si>
  <si>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</si>
  <si>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</si>
  <si>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</si>
  <si>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</si>
  <si>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</si>
  <si>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</si>
  <si>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</si>
  <si>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</si>
  <si>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</si>
  <si>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</si>
  <si>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</si>
  <si>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</si>
  <si>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</si>
  <si>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</si>
  <si>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</si>
  <si>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</si>
  <si>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</si>
  <si>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</si>
  <si>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</si>
  <si>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</si>
  <si>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</si>
  <si>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</si>
  <si>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</si>
  <si>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</si>
  <si>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</si>
  <si>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</si>
  <si>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</si>
  <si>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</si>
  <si>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</si>
  <si>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</si>
  <si>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</si>
  <si>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</si>
  <si>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</si>
  <si>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</si>
  <si>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</si>
  <si>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</si>
  <si>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</si>
  <si>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</si>
  <si>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</si>
  <si>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</si>
  <si>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</si>
  <si>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</si>
  <si>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</si>
  <si>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</si>
  <si>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</si>
  <si>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</si>
  <si>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</si>
  <si>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</si>
  <si>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</si>
  <si>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</si>
  <si>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</si>
  <si>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</si>
  <si>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</si>
  <si>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</si>
  <si>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</si>
  <si>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</si>
  <si>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</si>
  <si>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</si>
  <si>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</si>
  <si>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</si>
  <si>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</si>
  <si>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</si>
  <si>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</si>
  <si>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</si>
  <si>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</si>
  <si>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</si>
  <si>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</si>
  <si>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</si>
  <si>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</si>
  <si>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</si>
  <si>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</si>
  <si>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</si>
  <si>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</si>
  <si>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</si>
  <si>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</si>
  <si>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</si>
  <si>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</si>
  <si>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</si>
  <si>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</si>
  <si>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</si>
  <si>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</si>
  <si>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</si>
  <si>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</si>
  <si>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</si>
  <si>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</si>
  <si>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</si>
  <si>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</si>
  <si>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</si>
  <si>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</si>
  <si>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</si>
  <si>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</si>
  <si>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</si>
  <si>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</si>
  <si>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</si>
  <si>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</si>
  <si>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</si>
  <si>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</si>
  <si>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</si>
  <si>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</si>
  <si>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</si>
  <si>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</si>
  <si>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</si>
  <si>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</si>
  <si>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</si>
  <si>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</si>
  <si>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</si>
  <si>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</si>
  <si>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</si>
  <si>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</si>
  <si>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</si>
  <si>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</si>
  <si>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</si>
  <si>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</si>
  <si>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</si>
  <si>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</si>
  <si>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</si>
  <si>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</si>
  <si>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</si>
  <si>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</si>
  <si>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</si>
  <si>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</si>
  <si>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</si>
  <si>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</si>
  <si>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</si>
  <si>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</si>
  <si>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</si>
  <si>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</si>
  <si>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</si>
  <si>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</si>
  <si>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</si>
  <si>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</si>
  <si>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</si>
  <si>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</si>
  <si>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</si>
  <si>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</si>
  <si>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</si>
  <si>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</si>
  <si>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</si>
  <si>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</si>
  <si>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</si>
  <si>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</si>
  <si>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</si>
  <si>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</si>
  <si>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</si>
  <si>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</si>
  <si>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</si>
  <si>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</si>
  <si>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</si>
  <si>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</si>
  <si>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</si>
  <si>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</si>
  <si>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</si>
  <si>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</si>
  <si>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</si>
  <si>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</si>
  <si>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</si>
  <si>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</si>
  <si>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</si>
  <si>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</si>
  <si>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</si>
  <si>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</si>
  <si>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</si>
  <si>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</si>
  <si>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</si>
  <si>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</si>
  <si>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</si>
  <si>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</si>
  <si>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</si>
  <si>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</si>
  <si>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</si>
  <si>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</si>
  <si>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</si>
  <si>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</si>
  <si>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</si>
  <si>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</si>
  <si>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</si>
  <si>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</si>
  <si>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</si>
  <si>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</si>
  <si>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</si>
  <si>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</si>
  <si>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</si>
  <si>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</si>
  <si>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</si>
  <si>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</si>
  <si>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</si>
  <si>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</si>
  <si>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</si>
  <si>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</si>
  <si>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</si>
  <si>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</si>
  <si>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</si>
  <si>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</si>
  <si>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</si>
  <si>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</si>
  <si>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</si>
  <si>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</si>
  <si>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</si>
  <si>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</si>
  <si>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</si>
  <si>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</si>
  <si>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</si>
  <si>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</si>
  <si>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</si>
  <si>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</si>
  <si>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</si>
  <si>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</si>
  <si>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</si>
  <si>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</si>
  <si>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</si>
  <si>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</si>
  <si>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</si>
  <si>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</si>
  <si>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</si>
  <si>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</si>
  <si>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</si>
  <si>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</si>
  <si>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</si>
  <si>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</si>
  <si>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</si>
  <si>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</si>
  <si>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</si>
  <si>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</si>
  <si>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</si>
  <si>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</si>
  <si>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</si>
  <si>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</si>
  <si>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</si>
  <si>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</si>
  <si>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</si>
  <si>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</si>
  <si>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</si>
  <si>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</si>
  <si>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</si>
  <si>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</si>
  <si>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</si>
  <si>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</si>
  <si>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</si>
  <si>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</si>
  <si>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</si>
  <si>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</si>
  <si>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</si>
  <si>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</si>
  <si>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</si>
  <si>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</si>
  <si>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</si>
  <si>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</si>
  <si>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</si>
  <si>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</si>
  <si>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</si>
  <si>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</si>
  <si>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</si>
  <si>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</si>
  <si>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</si>
  <si>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</si>
  <si>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</si>
  <si>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</si>
  <si>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</si>
  <si>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</si>
  <si>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</si>
  <si>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</si>
  <si>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</si>
  <si>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</si>
  <si>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</si>
  <si>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</si>
  <si>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</si>
  <si>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</si>
  <si>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</si>
  <si>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</si>
  <si>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</si>
  <si>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</si>
  <si>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</si>
  <si>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</si>
  <si>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</si>
  <si>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</si>
  <si>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</si>
  <si>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</si>
  <si>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</si>
  <si>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</si>
  <si>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</si>
  <si>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</si>
  <si>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</si>
  <si>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</si>
  <si>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</si>
  <si>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</si>
  <si>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</si>
  <si>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</si>
  <si>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</si>
  <si>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</si>
  <si>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</si>
  <si>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</si>
  <si>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</si>
  <si>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</si>
  <si>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</si>
  <si>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</si>
  <si>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</si>
  <si>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</si>
  <si>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</si>
  <si>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</si>
  <si>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</si>
  <si>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</si>
  <si>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</si>
  <si>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</si>
  <si>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</si>
  <si>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</si>
  <si>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</si>
  <si>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</si>
  <si>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</si>
  <si>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</si>
  <si>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</si>
  <si>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</si>
  <si>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</si>
  <si>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</si>
  <si>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</si>
  <si>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</si>
  <si>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</si>
  <si>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</si>
  <si>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</si>
  <si>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</si>
  <si>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</si>
  <si>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</si>
  <si>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</si>
  <si>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</si>
  <si>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</si>
  <si>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</si>
  <si>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</si>
  <si>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</si>
  <si>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</si>
  <si>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</si>
  <si>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</si>
  <si>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</si>
  <si>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</si>
  <si>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</si>
  <si>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</si>
  <si>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</si>
  <si>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</si>
  <si>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</si>
  <si>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</si>
  <si>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</si>
  <si>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</si>
  <si>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</si>
  <si>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</si>
  <si>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</si>
  <si>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</si>
  <si>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</si>
  <si>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</si>
  <si>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</si>
  <si>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</si>
  <si>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</si>
  <si>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</si>
  <si>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</si>
  <si>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</si>
  <si>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</si>
  <si>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</si>
  <si>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</si>
  <si>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</si>
  <si>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</si>
  <si>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</si>
  <si>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</si>
  <si>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</si>
  <si>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</si>
  <si>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</si>
  <si>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</si>
  <si>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</si>
  <si>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</si>
  <si>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</si>
  <si>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</si>
  <si>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</si>
  <si>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</si>
  <si>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</si>
  <si>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</si>
  <si>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</si>
  <si>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</si>
  <si>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</si>
  <si>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</si>
  <si>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</si>
  <si>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</si>
  <si>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</si>
  <si>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</si>
  <si>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</si>
  <si>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</si>
  <si>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</si>
  <si>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</si>
  <si>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</si>
  <si>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</si>
  <si>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</si>
  <si>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</si>
  <si>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</si>
  <si>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</si>
  <si>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</si>
  <si>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</si>
  <si>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</si>
  <si>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</si>
  <si>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</si>
  <si>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</si>
  <si>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</si>
  <si>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</si>
  <si>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</si>
  <si>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</si>
  <si>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</si>
  <si>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</si>
  <si>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</si>
  <si>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</si>
  <si>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</si>
  <si>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</si>
  <si>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</si>
  <si>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</si>
  <si>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</si>
  <si>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</si>
  <si>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</si>
  <si>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</si>
  <si>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</si>
  <si>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</si>
  <si>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</si>
  <si>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</si>
  <si>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</si>
  <si>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</si>
  <si>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</si>
  <si>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</si>
  <si>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</si>
  <si>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</si>
  <si>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</si>
  <si>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</si>
  <si>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</si>
  <si>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</si>
  <si>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</si>
  <si>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</si>
  <si>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</si>
  <si>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</si>
  <si>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</si>
  <si>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</si>
  <si>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</si>
  <si>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</si>
  <si>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</si>
  <si>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</si>
  <si>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</si>
  <si>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</si>
  <si>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</si>
  <si>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</si>
  <si>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</si>
  <si>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</si>
  <si>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</si>
  <si>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</si>
  <si>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</si>
  <si>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</si>
  <si>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</si>
  <si>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</si>
  <si>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</si>
  <si>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</si>
  <si>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</si>
  <si>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</si>
  <si>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</si>
  <si>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</si>
  <si>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</si>
  <si>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</si>
  <si>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</si>
  <si>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</si>
  <si>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</si>
  <si>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</si>
  <si>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</si>
  <si>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</si>
  <si>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</si>
  <si>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</si>
  <si>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</si>
  <si>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</si>
  <si>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</si>
  <si>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</si>
  <si>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</si>
  <si>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</si>
  <si>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</si>
  <si>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</si>
  <si>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</si>
  <si>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</si>
  <si>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</si>
  <si>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</si>
  <si>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</si>
  <si>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</si>
  <si>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</si>
  <si>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</si>
  <si>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</si>
  <si>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</si>
  <si>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</si>
  <si>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</si>
  <si>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</si>
  <si>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</si>
  <si>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</si>
  <si>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</si>
  <si>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</si>
  <si>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</si>
  <si>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</si>
  <si>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</si>
  <si>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</si>
  <si>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</si>
  <si>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</si>
  <si>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</si>
  <si>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</si>
  <si>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</si>
  <si>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</si>
  <si>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</si>
  <si>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</si>
  <si>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</si>
  <si>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</si>
  <si>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</si>
  <si>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</si>
  <si>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</si>
  <si>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</si>
  <si>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</si>
  <si>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</si>
  <si>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</si>
  <si>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</si>
  <si>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</si>
  <si>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</si>
  <si>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</si>
  <si>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</si>
  <si>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</si>
  <si>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</si>
  <si>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</si>
  <si>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</si>
  <si>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</si>
  <si>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</si>
  <si>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</si>
  <si>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</si>
  <si>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</si>
  <si>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</si>
  <si>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</si>
  <si>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</si>
  <si>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</si>
  <si>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</si>
  <si>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</si>
  <si>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</si>
  <si>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</si>
  <si>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</si>
  <si>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</si>
  <si>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</si>
  <si>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</si>
  <si>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</si>
  <si>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</si>
  <si>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</si>
  <si>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</si>
  <si>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</si>
  <si>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</si>
  <si>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</si>
  <si>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</si>
  <si>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</si>
  <si>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</si>
  <si>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</si>
  <si>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</si>
  <si>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</si>
  <si>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</si>
  <si>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</si>
  <si>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</si>
  <si>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</si>
  <si>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</si>
  <si>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</si>
  <si>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</si>
  <si>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</si>
  <si>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</si>
  <si>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</si>
  <si>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</si>
  <si>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</si>
  <si>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</si>
  <si>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</si>
  <si>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</si>
  <si>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</si>
  <si>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</si>
  <si>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</si>
  <si>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</si>
  <si>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</si>
  <si>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</si>
  <si>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</si>
  <si>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</si>
  <si>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</si>
  <si>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</si>
  <si>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</si>
  <si>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</si>
  <si>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</si>
  <si>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</si>
  <si>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</si>
  <si>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</si>
  <si>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</si>
  <si>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</si>
  <si>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</si>
  <si>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</si>
  <si>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</si>
  <si>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</si>
  <si>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</si>
  <si>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</si>
  <si>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</si>
  <si>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</si>
  <si>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</si>
  <si>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</si>
  <si>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</si>
  <si>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</si>
  <si>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</si>
  <si>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</si>
  <si>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</si>
  <si>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</si>
  <si>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</si>
  <si>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</si>
  <si>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</si>
  <si>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</si>
  <si>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</si>
  <si>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</si>
  <si>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</si>
  <si>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</si>
  <si>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</si>
  <si>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</si>
  <si>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</si>
  <si>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</si>
  <si>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</si>
  <si>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</si>
  <si>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</si>
  <si>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</si>
  <si>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</si>
  <si>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</si>
  <si>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</si>
  <si>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</si>
  <si>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</si>
  <si>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</si>
  <si>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</si>
  <si>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</si>
  <si>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</si>
  <si>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</si>
  <si>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</si>
  <si>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</si>
  <si>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</si>
  <si>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</si>
  <si>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</si>
  <si>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</si>
  <si>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</si>
  <si>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</si>
  <si>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</si>
  <si>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</si>
  <si>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</si>
  <si>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</si>
  <si>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</si>
  <si>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</si>
  <si>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</si>
  <si>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</si>
  <si>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</si>
  <si>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</si>
  <si>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</si>
  <si>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</si>
  <si>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</si>
  <si>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</si>
  <si>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</si>
  <si>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</si>
  <si>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</si>
  <si>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</si>
  <si>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</si>
  <si>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</si>
  <si>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</si>
  <si>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</si>
  <si>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</si>
  <si>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</si>
  <si>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</si>
  <si>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</si>
  <si>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</si>
  <si>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</si>
  <si>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</si>
  <si>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</si>
  <si>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</si>
  <si>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</si>
  <si>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</si>
  <si>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</si>
  <si>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</si>
  <si>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</si>
  <si>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</si>
  <si>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</si>
  <si>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</si>
  <si>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</si>
  <si>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</si>
  <si>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</si>
  <si>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</si>
  <si>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</si>
  <si>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</si>
  <si>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</si>
  <si>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</si>
  <si>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</si>
  <si>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</si>
  <si>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</si>
  <si>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</si>
  <si>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</si>
  <si>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</si>
  <si>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</si>
  <si>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</si>
  <si>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</si>
  <si>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</si>
  <si>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</si>
  <si>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</si>
  <si>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</si>
  <si>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</si>
  <si>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</si>
  <si>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</si>
  <si>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</si>
  <si>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</si>
  <si>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</si>
  <si>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</si>
  <si>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</si>
  <si>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</si>
  <si>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</si>
  <si>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</si>
  <si>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</si>
  <si>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</si>
  <si>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</si>
  <si>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</si>
  <si>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</si>
  <si>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</si>
  <si>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</si>
  <si>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</si>
  <si>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</si>
  <si>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</si>
  <si>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</si>
  <si>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</si>
  <si>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</si>
  <si>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</si>
  <si>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</si>
  <si>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</si>
  <si>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</si>
  <si>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</si>
  <si>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</si>
  <si>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</si>
  <si>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</si>
  <si>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</si>
  <si>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</si>
  <si>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</si>
  <si>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</si>
  <si>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</si>
  <si>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</si>
  <si>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</si>
  <si>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</si>
  <si>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</si>
  <si>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</si>
  <si>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</si>
  <si>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</si>
  <si>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</si>
  <si>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</si>
  <si>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</si>
  <si>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</si>
  <si>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</si>
  <si>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</si>
  <si>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</si>
  <si>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</si>
  <si>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</si>
  <si>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</si>
  <si>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</si>
  <si>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</si>
  <si>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</si>
  <si>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</si>
  <si>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</si>
  <si>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</si>
  <si>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</si>
  <si>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</si>
  <si>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</si>
  <si>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</si>
  <si>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</si>
  <si>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</si>
  <si>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</si>
  <si>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</si>
  <si>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</si>
  <si>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</si>
  <si>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</si>
  <si>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</si>
  <si>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</si>
  <si>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</si>
  <si>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</si>
  <si>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</si>
  <si>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</si>
  <si>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</si>
  <si>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</si>
  <si>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</si>
  <si>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</si>
  <si>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</si>
  <si>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</si>
  <si>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</si>
  <si>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</si>
  <si>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</si>
  <si>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</si>
  <si>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</si>
  <si>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</si>
  <si>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</si>
  <si>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</si>
  <si>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</si>
  <si>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</si>
  <si>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</si>
  <si>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</si>
  <si>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</si>
  <si>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</si>
  <si>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</si>
  <si>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</si>
  <si>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</si>
  <si>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</si>
  <si>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</si>
  <si>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</si>
  <si>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</si>
  <si>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</si>
  <si>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</si>
  <si>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</si>
  <si>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</si>
  <si>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</si>
  <si>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</si>
  <si>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</si>
  <si>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</si>
  <si>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</si>
  <si>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</si>
  <si>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</si>
  <si>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</si>
  <si>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</si>
  <si>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</si>
  <si>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</si>
  <si>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</si>
  <si>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</si>
  <si>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</si>
  <si>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</si>
  <si>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</si>
  <si>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</si>
  <si>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</si>
  <si>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</si>
  <si>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</si>
  <si>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</si>
  <si>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</si>
  <si>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</si>
  <si>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</si>
  <si>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</si>
  <si>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</si>
  <si>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</si>
  <si>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</si>
  <si>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</si>
  <si>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</si>
  <si>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</si>
  <si>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</si>
  <si>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</si>
  <si>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</si>
  <si>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</si>
  <si>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</si>
  <si>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</si>
  <si>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</si>
  <si>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</si>
  <si>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</si>
  <si>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</si>
  <si>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</si>
  <si>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</si>
  <si>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</si>
  <si>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</si>
  <si>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</si>
  <si>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</si>
  <si>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</si>
  <si>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</si>
  <si>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</si>
  <si>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</si>
  <si>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</si>
  <si>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</si>
  <si>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</si>
  <si>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</si>
  <si>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</si>
  <si>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</si>
  <si>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</si>
  <si>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</si>
  <si>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</si>
  <si>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</si>
  <si>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</si>
  <si>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</si>
  <si>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</si>
  <si>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</si>
  <si>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</si>
  <si>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</si>
  <si>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</si>
  <si>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</si>
  <si>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</si>
  <si>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</si>
  <si>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</si>
  <si>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</si>
  <si>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</si>
  <si>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</si>
  <si>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</si>
  <si>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</si>
  <si>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</si>
  <si>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</si>
  <si>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</si>
  <si>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</si>
  <si>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</si>
  <si>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</si>
  <si>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</si>
  <si>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</si>
  <si>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</si>
  <si>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</si>
  <si>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</si>
  <si>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</si>
  <si>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</si>
  <si>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</si>
  <si>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</si>
  <si>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</si>
  <si>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</si>
  <si>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</si>
  <si>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</si>
  <si>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</si>
  <si>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</si>
  <si>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</si>
  <si>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</si>
  <si>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</si>
  <si>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</si>
  <si>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</si>
  <si>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</si>
  <si>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</si>
  <si>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</si>
  <si>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</si>
  <si>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</si>
  <si>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</si>
  <si>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</si>
  <si>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</si>
  <si>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</si>
  <si>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</si>
  <si>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</si>
  <si>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</si>
  <si>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</si>
  <si>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</si>
  <si>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</si>
  <si>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</si>
  <si>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</si>
  <si>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</si>
  <si>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</si>
  <si>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</si>
  <si>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</si>
  <si>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</si>
  <si>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</si>
  <si>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</si>
  <si>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</si>
  <si>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</si>
  <si>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</si>
  <si>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</si>
  <si>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</si>
  <si>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</si>
  <si>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</si>
  <si>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</si>
  <si>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</si>
  <si>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</si>
  <si>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</si>
  <si>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</si>
  <si>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</si>
  <si>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</si>
  <si>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</si>
  <si>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</si>
  <si>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</si>
  <si>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</si>
  <si>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</si>
  <si>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</si>
  <si>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</si>
  <si>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</si>
  <si>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</si>
  <si>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</si>
  <si>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</si>
  <si>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</si>
  <si>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</si>
  <si>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</si>
  <si>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</si>
  <si>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</si>
  <si>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</si>
  <si>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</si>
  <si>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</si>
  <si>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</si>
  <si>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</si>
  <si>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</si>
  <si>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</si>
  <si>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</si>
  <si>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</si>
  <si>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</si>
  <si>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</si>
  <si>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</si>
  <si>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</si>
  <si>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</si>
  <si>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</si>
  <si>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</si>
  <si>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</si>
  <si>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</si>
  <si>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</si>
  <si>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</si>
  <si>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</si>
  <si>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</si>
  <si>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</si>
  <si>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</si>
  <si>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</si>
  <si>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</si>
  <si>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</si>
  <si>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</si>
  <si>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</si>
  <si>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</si>
  <si>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</si>
  <si>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</si>
  <si>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</si>
  <si>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</si>
  <si>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</si>
  <si>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</si>
  <si>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</si>
  <si>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</si>
  <si>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</si>
  <si>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</si>
  <si>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</si>
  <si>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</si>
  <si>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</si>
  <si>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</si>
  <si>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</si>
  <si>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</si>
  <si>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</si>
  <si>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</si>
  <si>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</si>
  <si>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</si>
  <si>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</si>
  <si>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</si>
  <si>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</si>
  <si>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</si>
  <si>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</si>
  <si>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</si>
  <si>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</si>
  <si>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</si>
  <si>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</si>
  <si>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</si>
  <si>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</si>
  <si>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</si>
  <si>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</si>
  <si>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</si>
  <si>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</si>
  <si>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</si>
  <si>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</si>
  <si>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</si>
  <si>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</si>
  <si>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</si>
  <si>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</si>
  <si>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</si>
  <si>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</si>
  <si>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</si>
  <si>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</si>
  <si>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</si>
  <si>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</si>
  <si>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</si>
  <si>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</si>
  <si>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</si>
  <si>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</si>
  <si>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</si>
  <si>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</si>
  <si>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</si>
  <si>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</si>
  <si>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</si>
  <si>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</si>
  <si>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</si>
  <si>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</si>
  <si>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</si>
  <si>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</si>
  <si>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</si>
  <si>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</si>
  <si>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</si>
  <si>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</si>
  <si>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</si>
  <si>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</si>
  <si>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</si>
  <si>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</si>
  <si>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</si>
  <si>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</si>
  <si>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</si>
  <si>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</si>
  <si>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</si>
  <si>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</si>
  <si>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</si>
  <si>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</si>
  <si>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</si>
  <si>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</si>
  <si>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</si>
  <si>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</si>
  <si>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</si>
  <si>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</si>
  <si>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</si>
  <si>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</si>
  <si>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</si>
  <si>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</si>
  <si>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</si>
  <si>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</si>
  <si>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</si>
  <si>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</si>
  <si>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</si>
  <si>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</si>
  <si>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</si>
  <si>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</si>
  <si>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</si>
  <si>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</si>
  <si>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</si>
  <si>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</si>
  <si>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</si>
  <si>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</si>
  <si>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</si>
  <si>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</si>
  <si>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</si>
  <si>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</si>
  <si>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</si>
  <si>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</si>
  <si>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</si>
  <si>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</si>
  <si>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</si>
  <si>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</si>
  <si>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</si>
  <si>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</si>
  <si>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</si>
  <si>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</si>
  <si>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</si>
  <si>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</si>
  <si>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</si>
  <si>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</si>
  <si>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</si>
  <si>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</si>
  <si>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</si>
  <si>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</si>
  <si>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</si>
  <si>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</si>
  <si>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</si>
  <si>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</si>
  <si>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</si>
  <si>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</si>
  <si>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</si>
  <si>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</si>
  <si>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</si>
  <si>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</si>
  <si>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</si>
  <si>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</si>
  <si>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</si>
  <si>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</si>
  <si>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</si>
  <si>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</si>
  <si>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</si>
  <si>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</si>
  <si>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</si>
  <si>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</si>
  <si>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</si>
  <si>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</si>
  <si>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</si>
  <si>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</si>
  <si>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</si>
  <si>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</si>
  <si>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</si>
  <si>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</si>
  <si>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</si>
  <si>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</si>
  <si>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</si>
  <si>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</si>
  <si>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</si>
  <si>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</si>
  <si>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</si>
  <si>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</si>
  <si>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</si>
  <si>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</si>
  <si>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</si>
  <si>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</si>
  <si>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</si>
  <si>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</si>
  <si>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</si>
  <si>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</si>
  <si>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</si>
  <si>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</si>
  <si>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</si>
  <si>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</si>
  <si>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</si>
  <si>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</si>
  <si>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</si>
  <si>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</si>
  <si>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</si>
  <si>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</si>
  <si>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</si>
  <si>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</si>
  <si>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</si>
  <si>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</si>
  <si>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</si>
  <si>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</si>
  <si>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</si>
  <si>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</si>
  <si>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</si>
  <si>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</si>
  <si>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</si>
  <si>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</si>
  <si>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</si>
  <si>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</si>
  <si>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</si>
  <si>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</si>
  <si>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</si>
  <si>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</si>
  <si>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</si>
  <si>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</si>
  <si>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</si>
  <si>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</si>
  <si>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</si>
  <si>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</si>
  <si>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</si>
  <si>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</si>
  <si>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</si>
  <si>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</si>
  <si>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</si>
  <si>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</si>
  <si>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</si>
  <si>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</si>
  <si>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</si>
  <si>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</si>
  <si>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</si>
  <si>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</si>
  <si>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</si>
  <si>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</si>
  <si>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</si>
  <si>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</si>
  <si>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</si>
  <si>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</si>
  <si>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</si>
  <si>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</si>
  <si>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</si>
  <si>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</si>
  <si>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</si>
  <si>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</si>
  <si>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</si>
  <si>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</si>
  <si>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</si>
  <si>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</si>
  <si>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</si>
  <si>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</si>
  <si>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</si>
  <si>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</si>
  <si>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</si>
  <si>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</si>
  <si>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</si>
  <si>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</si>
  <si>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</si>
  <si>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</si>
  <si>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</si>
  <si>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</si>
  <si>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</si>
  <si>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</si>
  <si>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</si>
  <si>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</si>
  <si>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</si>
  <si>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</si>
  <si>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</si>
  <si>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</si>
  <si>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</si>
  <si>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</si>
  <si>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</si>
  <si>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</si>
  <si>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</si>
  <si>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</si>
  <si>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</si>
  <si>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</si>
  <si>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</si>
  <si>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</si>
  <si>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</si>
  <si>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</si>
  <si>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</si>
  <si>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</si>
  <si>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</si>
  <si>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</si>
  <si>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</si>
  <si>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</si>
  <si>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</si>
  <si>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</si>
  <si>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</si>
  <si>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</si>
  <si>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</si>
  <si>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</si>
  <si>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</si>
  <si>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</si>
  <si>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</si>
  <si>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</si>
  <si>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</si>
  <si>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</si>
  <si>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</si>
  <si>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</si>
  <si>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</si>
  <si>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</si>
  <si>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</si>
  <si>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</si>
  <si>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</si>
  <si>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</si>
  <si>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</si>
  <si>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</si>
  <si>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</si>
  <si>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</si>
  <si>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</si>
  <si>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</si>
  <si>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</si>
  <si>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</si>
  <si>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</si>
  <si>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</si>
  <si>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</si>
  <si>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</si>
  <si>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</si>
  <si>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</si>
  <si>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</si>
  <si>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</si>
  <si>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</si>
  <si>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</si>
  <si>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</si>
  <si>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</si>
  <si>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</si>
  <si>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</si>
  <si>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</si>
  <si>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</si>
  <si>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</si>
  <si>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</si>
  <si>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</si>
  <si>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</si>
  <si>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</si>
  <si>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</si>
  <si>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</si>
  <si>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</si>
  <si>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</si>
  <si>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</si>
  <si>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</si>
  <si>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</si>
  <si>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</si>
  <si>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</si>
  <si>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</si>
  <si>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</si>
  <si>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</si>
  <si>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</si>
  <si>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</si>
  <si>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</si>
  <si>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</si>
  <si>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</si>
  <si>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</si>
  <si>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</si>
  <si>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</si>
  <si>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</si>
  <si>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</si>
  <si>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</si>
  <si>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</si>
  <si>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</si>
  <si>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</si>
  <si>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</si>
  <si>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</si>
  <si>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</si>
  <si>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</si>
  <si>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</si>
  <si>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</si>
  <si>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</si>
  <si>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</si>
  <si>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</si>
  <si>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</si>
  <si>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</si>
  <si>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</si>
  <si>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</si>
  <si>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</si>
  <si>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</si>
  <si>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</si>
  <si>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</si>
  <si>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</si>
  <si>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</si>
  <si>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</si>
  <si>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</si>
  <si>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</si>
  <si>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</si>
  <si>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</si>
  <si>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</si>
  <si>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</si>
  <si>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</si>
  <si>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</si>
  <si>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</si>
  <si>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</si>
  <si>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</si>
  <si>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</si>
  <si>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</si>
  <si>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</si>
  <si>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</si>
  <si>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</si>
  <si>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</si>
  <si>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</si>
  <si>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</si>
  <si>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</si>
  <si>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</si>
  <si>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</si>
  <si>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</si>
  <si>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</si>
  <si>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</si>
  <si>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</si>
  <si>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</si>
  <si>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</si>
  <si>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</si>
  <si>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</si>
  <si>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</si>
  <si>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</si>
  <si>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</si>
  <si>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</si>
  <si>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</si>
  <si>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</si>
  <si>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</si>
  <si>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</si>
  <si>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</si>
  <si>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</si>
  <si>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</si>
  <si>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</si>
  <si>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</si>
  <si>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</si>
  <si>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</si>
  <si>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</si>
  <si>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</si>
  <si>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</si>
  <si>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</si>
  <si>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</si>
  <si>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</si>
  <si>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</si>
  <si>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</si>
  <si>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</si>
  <si>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</si>
  <si>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</si>
  <si>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</si>
  <si>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</si>
  <si>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</si>
  <si>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</si>
  <si>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</si>
  <si>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</si>
  <si>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</si>
  <si>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</si>
  <si>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</si>
  <si>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</si>
  <si>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</si>
  <si>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</si>
  <si>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</si>
  <si>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</si>
  <si>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</si>
  <si>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</si>
  <si>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</si>
  <si>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</si>
  <si>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</si>
  <si>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</si>
  <si>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</si>
  <si>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</si>
  <si>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</si>
  <si>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</si>
  <si>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</si>
  <si>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</si>
  <si>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</si>
  <si>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</si>
  <si>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</si>
  <si>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</si>
  <si>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</si>
  <si>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</si>
  <si>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</si>
  <si>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</si>
  <si>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</si>
  <si>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</si>
  <si>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</si>
  <si>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</si>
  <si>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</si>
  <si>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</si>
  <si>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</si>
  <si>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</si>
  <si>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</si>
  <si>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</si>
  <si>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</si>
  <si>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</si>
  <si>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</si>
  <si>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</si>
  <si>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</si>
  <si>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</si>
  <si>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</si>
  <si>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</si>
  <si>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</si>
  <si>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</si>
  <si>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</si>
  <si>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</si>
  <si>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</si>
  <si>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</si>
  <si>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</si>
  <si>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</si>
  <si>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</si>
  <si>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</si>
  <si>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</si>
  <si>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</si>
  <si>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</si>
  <si>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</si>
  <si>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</si>
  <si>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</si>
  <si>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</si>
  <si>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</si>
  <si>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</si>
  <si>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</si>
  <si>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</si>
  <si>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</si>
  <si>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</si>
  <si>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</si>
  <si>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</si>
  <si>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</si>
  <si>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</si>
  <si>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</si>
  <si>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</si>
  <si>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</si>
  <si>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</si>
  <si>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</si>
  <si>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</si>
  <si>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</si>
  <si>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</si>
  <si>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</si>
  <si>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</si>
  <si>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</si>
  <si>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</si>
  <si>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</si>
  <si>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</si>
  <si>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</si>
  <si>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</si>
  <si>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</si>
  <si>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</si>
  <si>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</si>
  <si>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</si>
  <si>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</si>
  <si>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</si>
  <si>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</si>
  <si>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</si>
  <si>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</si>
  <si>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</si>
  <si>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</si>
  <si>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</si>
  <si>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</si>
  <si>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</si>
  <si>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</si>
  <si>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</si>
  <si>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</si>
  <si>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</si>
  <si>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</si>
  <si>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</si>
  <si>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</si>
  <si>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</si>
  <si>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</si>
  <si>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</si>
  <si>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</si>
  <si>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</si>
  <si>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</si>
  <si>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</si>
  <si>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</si>
  <si>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</si>
  <si>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</si>
  <si>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</si>
  <si>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</si>
  <si>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</si>
  <si>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</si>
  <si>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</si>
  <si>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</si>
  <si>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</si>
  <si>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</si>
  <si>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</si>
  <si>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</si>
  <si>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</si>
  <si>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</si>
  <si>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</si>
  <si>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</si>
  <si>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</si>
  <si>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</si>
  <si>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</si>
  <si>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</si>
  <si>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</si>
  <si>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</si>
  <si>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</si>
  <si>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</si>
  <si>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</si>
  <si>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</si>
  <si>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</si>
  <si>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</si>
  <si>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</si>
  <si>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</si>
  <si>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</si>
  <si>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</si>
  <si>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</si>
  <si>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</si>
  <si>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</si>
  <si>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</si>
  <si>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</si>
  <si>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</si>
  <si>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</si>
  <si>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</si>
  <si>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</si>
  <si>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</si>
  <si>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</si>
  <si>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</si>
  <si>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</si>
  <si>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</si>
  <si>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</si>
  <si>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</si>
  <si>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</si>
  <si>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</si>
  <si>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</si>
  <si>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</si>
  <si>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</si>
  <si>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</si>
  <si>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</si>
  <si>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</si>
  <si>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</si>
  <si>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</si>
  <si>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</si>
  <si>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</si>
  <si>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</si>
  <si>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</si>
  <si>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</si>
  <si>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</si>
  <si>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</si>
  <si>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</si>
  <si>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</si>
  <si>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</si>
  <si>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</si>
  <si>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</si>
  <si>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</si>
  <si>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</si>
  <si>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</si>
  <si>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</si>
  <si>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</si>
  <si>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</si>
  <si>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</si>
  <si>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</si>
  <si>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</si>
  <si>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</si>
  <si>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</si>
  <si>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</si>
  <si>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</si>
  <si>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</si>
  <si>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</si>
  <si>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</si>
  <si>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</si>
  <si>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</si>
  <si>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</si>
  <si>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</si>
  <si>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</si>
  <si>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</si>
  <si>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</si>
  <si>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</si>
  <si>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</si>
  <si>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</si>
  <si>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</si>
  <si>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</si>
  <si>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</si>
  <si>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</si>
  <si>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</si>
  <si>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</si>
  <si>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</si>
  <si>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</si>
  <si>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</si>
  <si>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</si>
  <si>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</si>
  <si>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</si>
  <si>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</si>
  <si>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</si>
  <si>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</si>
  <si>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</si>
  <si>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</si>
  <si>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</si>
  <si>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</si>
  <si>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</si>
  <si>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</si>
  <si>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</si>
  <si>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</si>
  <si>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</si>
  <si>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</si>
  <si>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</si>
  <si>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</si>
  <si>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</si>
  <si>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</si>
  <si>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</si>
  <si>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</si>
  <si>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</si>
  <si>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</si>
  <si>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</si>
  <si>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</si>
  <si>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</si>
  <si>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</si>
  <si>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</si>
  <si>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</si>
  <si>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</si>
  <si>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</si>
  <si>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</si>
  <si>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</si>
  <si>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</si>
  <si>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</si>
  <si>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</si>
  <si>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</si>
  <si>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</si>
  <si>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</si>
  <si>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</si>
  <si>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</si>
  <si>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</si>
  <si>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</si>
  <si>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</si>
  <si>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</si>
  <si>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</si>
  <si>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</si>
  <si>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</si>
  <si>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</si>
  <si>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</si>
  <si>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</si>
  <si>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</si>
  <si>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</si>
  <si>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</si>
  <si>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</si>
  <si>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</si>
  <si>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</si>
  <si>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</si>
  <si>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</si>
  <si>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</si>
  <si>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</si>
  <si>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</si>
  <si>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</si>
  <si>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</si>
  <si>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</si>
  <si>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</si>
  <si>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</si>
  <si>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</si>
  <si>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</si>
  <si>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</si>
  <si>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</si>
  <si>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</si>
  <si>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</si>
  <si>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</si>
  <si>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</si>
  <si>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</si>
  <si>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</si>
  <si>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</si>
  <si>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</si>
  <si>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</si>
  <si>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</si>
  <si>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</si>
  <si>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</si>
  <si>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</si>
  <si>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</si>
  <si>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</si>
  <si>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</si>
  <si>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</si>
  <si>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</si>
  <si>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</si>
  <si>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</si>
  <si>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</si>
  <si>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</si>
  <si>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</si>
  <si>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</si>
  <si>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</si>
  <si>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</si>
  <si>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</si>
  <si>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</si>
  <si>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</si>
  <si>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</si>
  <si>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</si>
  <si>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</si>
  <si>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</si>
  <si>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</si>
  <si>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</si>
  <si>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</si>
  <si>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</si>
  <si>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</si>
  <si>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</si>
  <si>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</si>
  <si>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</si>
  <si>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</si>
  <si>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</si>
  <si>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</si>
  <si>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</si>
  <si>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</si>
  <si>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</si>
  <si>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</si>
  <si>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</si>
  <si>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</si>
  <si>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</si>
  <si>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</si>
  <si>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</si>
  <si>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</si>
  <si>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</si>
  <si>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</si>
  <si>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</si>
  <si>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</si>
  <si>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</si>
  <si>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</si>
  <si>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</si>
  <si>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</si>
  <si>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</si>
  <si>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</si>
  <si>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</si>
  <si>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</si>
  <si>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</si>
  <si>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</si>
  <si>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</si>
  <si>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</si>
  <si>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</si>
  <si>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</si>
  <si>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</si>
  <si>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</si>
  <si>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</si>
  <si>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</si>
  <si>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</si>
  <si>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</si>
  <si>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</si>
  <si>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</si>
  <si>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</si>
  <si>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</si>
  <si>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</si>
  <si>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</si>
  <si>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</si>
  <si>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</si>
  <si>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</si>
  <si>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</si>
  <si>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</si>
  <si>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</si>
  <si>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</si>
  <si>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</si>
  <si>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</si>
  <si>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</si>
  <si>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</si>
  <si>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</si>
  <si>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</si>
  <si>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</si>
  <si>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</si>
  <si>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</si>
  <si>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</si>
  <si>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</si>
  <si>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</si>
  <si>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</si>
  <si>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</si>
  <si>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</si>
  <si>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</si>
  <si>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</si>
  <si>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</si>
  <si>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</si>
  <si>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</si>
  <si>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</si>
  <si>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</si>
  <si>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</si>
  <si>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</si>
  <si>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</si>
  <si>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</si>
  <si>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</si>
  <si>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</si>
  <si>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</si>
  <si>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</si>
  <si>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</si>
  <si>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</si>
  <si>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</si>
  <si>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</si>
  <si>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</si>
  <si>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</si>
  <si>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</si>
  <si>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</si>
  <si>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</si>
  <si>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</si>
  <si>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</si>
  <si>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</si>
  <si>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</si>
  <si>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</si>
  <si>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</si>
  <si>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</si>
  <si>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</si>
  <si>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</si>
  <si>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</si>
  <si>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</si>
  <si>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</si>
  <si>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</si>
  <si>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</si>
  <si>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</si>
  <si>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</si>
  <si>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</si>
  <si>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</si>
  <si>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</si>
  <si>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</si>
  <si>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</si>
  <si>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</si>
  <si>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</si>
  <si>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</si>
  <si>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</si>
  <si>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</si>
  <si>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</si>
  <si>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</si>
  <si>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</si>
  <si>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</si>
  <si>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</si>
  <si>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</si>
  <si>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</si>
  <si>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</si>
  <si>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</si>
  <si>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</si>
  <si>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</si>
  <si>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</si>
  <si>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</si>
  <si>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</si>
  <si>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</si>
  <si>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</si>
  <si>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</si>
  <si>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</si>
  <si>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</si>
  <si>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</si>
  <si>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</si>
  <si>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</si>
  <si>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</si>
  <si>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</si>
  <si>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</si>
  <si>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</si>
  <si>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</si>
  <si>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</si>
  <si>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</si>
  <si>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</si>
  <si>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</si>
  <si>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</si>
  <si>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</si>
  <si>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</si>
  <si>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</si>
  <si>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</si>
  <si>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</si>
  <si>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</si>
  <si>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</si>
  <si>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</si>
  <si>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</si>
  <si>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</si>
  <si>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</si>
  <si>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</si>
  <si>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</si>
  <si>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</si>
  <si>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</si>
  <si>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</si>
  <si>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</si>
  <si>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</si>
  <si>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</si>
  <si>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</si>
  <si>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</si>
  <si>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</si>
  <si>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</si>
  <si>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</si>
  <si>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</si>
  <si>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</si>
  <si>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</si>
  <si>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</si>
  <si>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</si>
  <si>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</si>
  <si>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</si>
  <si>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</si>
  <si>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</si>
  <si>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</si>
  <si>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</si>
  <si>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</si>
  <si>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</si>
  <si>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</si>
  <si>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</si>
  <si>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</si>
  <si>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</si>
  <si>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</si>
  <si>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</si>
  <si>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</si>
  <si>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</si>
  <si>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</si>
  <si>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</si>
  <si>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</si>
  <si>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</si>
  <si>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</si>
  <si>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</si>
  <si>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</si>
  <si>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</si>
  <si>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</si>
  <si>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</si>
  <si>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</si>
  <si>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</si>
  <si>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</si>
  <si>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</si>
  <si>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</si>
  <si>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</si>
  <si>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</si>
  <si>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</si>
  <si>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</si>
  <si>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</si>
  <si>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</si>
  <si>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</si>
  <si>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</si>
  <si>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</si>
  <si>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</si>
  <si>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</si>
  <si>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</si>
  <si>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</si>
  <si>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</si>
  <si>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</si>
  <si>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</si>
  <si>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</si>
  <si>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</si>
  <si>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</si>
  <si>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</si>
  <si>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</si>
  <si>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</si>
  <si>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</si>
  <si>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</si>
  <si>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</si>
  <si>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</si>
  <si>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</si>
  <si>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</si>
  <si>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</si>
  <si>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</si>
  <si>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</si>
  <si>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</si>
  <si>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</si>
  <si>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</si>
  <si>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</si>
  <si>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</si>
  <si>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</si>
  <si>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</si>
  <si>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</si>
  <si>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</si>
  <si>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</si>
  <si>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</si>
  <si>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</si>
  <si>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</si>
  <si>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</si>
  <si>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</si>
  <si>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</si>
  <si>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</si>
  <si>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</si>
  <si>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</si>
  <si>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</si>
  <si>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</si>
  <si>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</si>
  <si>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</si>
  <si>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</si>
  <si>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</si>
  <si>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</si>
  <si>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</si>
  <si>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</si>
  <si>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</si>
  <si>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</si>
  <si>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</si>
  <si>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</si>
  <si>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</si>
  <si>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</si>
  <si>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</si>
  <si>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</si>
  <si>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</si>
  <si>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</si>
  <si>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</si>
  <si>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</si>
  <si>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</si>
  <si>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</si>
  <si>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</si>
  <si>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</si>
  <si>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</si>
  <si>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</si>
  <si>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</si>
  <si>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</si>
  <si>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</si>
  <si>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</si>
  <si>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</si>
  <si>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</si>
  <si>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</si>
  <si>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</si>
  <si>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</si>
  <si>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</si>
  <si>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</si>
  <si>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</si>
  <si>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</si>
  <si>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</si>
  <si>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</si>
  <si>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</si>
  <si>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</si>
  <si>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</si>
  <si>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</si>
  <si>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</si>
  <si>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</si>
  <si>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</si>
  <si>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</si>
  <si>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</si>
  <si>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</si>
  <si>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</si>
  <si>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</si>
  <si>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</si>
  <si>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</si>
  <si>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</si>
  <si>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</si>
  <si>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</si>
  <si>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</si>
  <si>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</si>
  <si>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</si>
  <si>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</si>
  <si>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</si>
  <si>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</si>
  <si>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</si>
  <si>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</si>
  <si>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</si>
  <si>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</si>
  <si>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</si>
  <si>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</si>
  <si>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</si>
  <si>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</si>
  <si>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</si>
  <si>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</si>
  <si>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</si>
  <si>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</si>
  <si>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</si>
  <si>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</si>
  <si>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</si>
  <si>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</si>
  <si>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</si>
  <si>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</si>
  <si>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</si>
  <si>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</si>
  <si>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</si>
  <si>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</si>
  <si>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</si>
  <si>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</si>
  <si>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</si>
  <si>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</si>
  <si>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</si>
  <si>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</si>
  <si>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</si>
  <si>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</si>
  <si>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</si>
  <si>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</si>
  <si>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</si>
  <si>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</si>
  <si>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</si>
  <si>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</si>
  <si>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</si>
  <si>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</si>
  <si>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</si>
  <si>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</si>
  <si>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</si>
  <si>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</si>
  <si>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</si>
  <si>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</si>
  <si>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</si>
  <si>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</si>
  <si>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</si>
  <si>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</si>
  <si>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</si>
  <si>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</si>
  <si>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</si>
  <si>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</si>
  <si>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</si>
  <si>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</si>
  <si>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</si>
  <si>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</si>
  <si>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</si>
  <si>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</si>
  <si>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</si>
  <si>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</si>
  <si>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</si>
  <si>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</si>
  <si>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</si>
  <si>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</si>
  <si>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</si>
  <si>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</si>
  <si>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</si>
  <si>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</si>
  <si>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</si>
  <si>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</si>
  <si>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</si>
  <si>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</si>
  <si>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</si>
  <si>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</si>
  <si>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</si>
  <si>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</si>
  <si>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</si>
  <si>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</si>
  <si>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</si>
  <si>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</si>
  <si>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</si>
  <si>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</si>
  <si>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</si>
  <si>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</si>
  <si>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</si>
  <si>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</si>
  <si>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</si>
  <si>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</si>
  <si>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</si>
  <si>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</si>
  <si>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</si>
  <si>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</si>
  <si>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</si>
  <si>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</si>
  <si>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</si>
  <si>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</si>
  <si>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</si>
  <si>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</si>
  <si>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</si>
  <si>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</si>
  <si>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</si>
  <si>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</si>
  <si>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</si>
  <si>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</si>
  <si>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</si>
  <si>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</si>
  <si>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</si>
  <si>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</si>
  <si>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</si>
  <si>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</si>
  <si>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</si>
  <si>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</si>
  <si>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</si>
  <si>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</si>
  <si>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</si>
  <si>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</si>
  <si>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</si>
  <si>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</si>
  <si>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</si>
  <si>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</si>
  <si>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</si>
  <si>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</si>
  <si>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</si>
  <si>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</si>
  <si>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</si>
  <si>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</si>
  <si>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</si>
  <si>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</si>
  <si>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</si>
  <si>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</si>
  <si>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</si>
  <si>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</si>
  <si>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</si>
  <si>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</si>
  <si>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</si>
  <si>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</si>
  <si>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</si>
  <si>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</si>
  <si>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</si>
  <si>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</si>
  <si>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</si>
  <si>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</si>
  <si>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</si>
  <si>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</si>
  <si>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</si>
  <si>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</si>
  <si>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</si>
  <si>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</si>
  <si>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</si>
  <si>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</si>
  <si>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</si>
  <si>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</si>
  <si>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</si>
  <si>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</si>
  <si>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</si>
  <si>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</si>
  <si>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</si>
  <si>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</si>
  <si>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</si>
  <si>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</si>
  <si>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</si>
  <si>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</si>
  <si>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</si>
  <si>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</si>
  <si>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</si>
  <si>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</si>
  <si>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</si>
  <si>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</si>
  <si>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</si>
  <si>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</si>
  <si>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</si>
  <si>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</si>
  <si>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</si>
  <si>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</si>
  <si>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</si>
  <si>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</si>
  <si>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</si>
  <si>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</si>
  <si>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</si>
  <si>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</si>
  <si>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</si>
  <si>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</si>
  <si>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</si>
  <si>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</si>
  <si>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</si>
  <si>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</si>
  <si>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</si>
  <si>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</si>
  <si>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</si>
  <si>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</si>
  <si>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</si>
  <si>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</si>
  <si>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</si>
  <si>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</si>
  <si>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</si>
  <si>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</si>
  <si>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</si>
  <si>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</si>
  <si>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</si>
  <si>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</si>
  <si>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</si>
  <si>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</si>
  <si>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</si>
  <si>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</si>
  <si>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</si>
  <si>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</si>
  <si>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</si>
  <si>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</si>
  <si>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</si>
  <si>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</si>
  <si>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</si>
  <si>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</si>
  <si>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</si>
  <si>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</si>
  <si>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</si>
  <si>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</si>
  <si>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</si>
  <si>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</si>
  <si>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</si>
  <si>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</si>
  <si>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</si>
  <si>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</si>
  <si>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</si>
  <si>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</si>
  <si>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</si>
  <si>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</si>
  <si>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</si>
  <si>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</si>
  <si>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</si>
  <si>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</si>
  <si>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</si>
  <si>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</si>
  <si>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</si>
  <si>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</si>
  <si>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</si>
  <si>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</si>
  <si>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</si>
  <si>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</si>
  <si>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</si>
  <si>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</si>
  <si>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</si>
  <si>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</si>
  <si>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</si>
  <si>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</si>
  <si>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</si>
  <si>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</si>
  <si>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</si>
  <si>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</si>
  <si>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</si>
  <si>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</si>
  <si>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</si>
  <si>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</si>
  <si>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</si>
  <si>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</si>
  <si>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</si>
  <si>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</si>
  <si>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</si>
  <si>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</si>
  <si>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</si>
  <si>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</si>
  <si>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</si>
  <si>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</si>
  <si>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</si>
  <si>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</si>
  <si>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</si>
  <si>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</si>
  <si>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</si>
  <si>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</si>
  <si>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</si>
  <si>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</si>
  <si>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</si>
  <si>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</si>
  <si>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</si>
  <si>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</si>
  <si>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</si>
  <si>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</si>
  <si>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</si>
  <si>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</si>
  <si>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</si>
  <si>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</si>
  <si>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</si>
  <si>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</si>
  <si>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</si>
  <si>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</si>
  <si>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</si>
  <si>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</si>
  <si>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</si>
  <si>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</si>
  <si>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</si>
  <si>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</si>
  <si>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</si>
  <si>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</si>
  <si>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</si>
  <si>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</si>
  <si>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</si>
  <si>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</si>
  <si>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</si>
  <si>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</si>
  <si>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</si>
  <si>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</si>
  <si>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</si>
  <si>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</si>
  <si>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</si>
  <si>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</si>
  <si>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</si>
  <si>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</si>
  <si>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</si>
  <si>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</si>
  <si>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</si>
  <si>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</si>
  <si>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</si>
  <si>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</si>
  <si>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</si>
  <si>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</si>
  <si>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</si>
  <si>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</si>
  <si>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</si>
  <si>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</si>
  <si>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</si>
  <si>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</si>
  <si>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</si>
  <si>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</si>
  <si>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</si>
  <si>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</si>
  <si>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</si>
  <si>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</si>
  <si>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</si>
  <si>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</si>
  <si>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</si>
  <si>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</si>
  <si>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</si>
  <si>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</si>
  <si>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</si>
  <si>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</si>
  <si>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</si>
  <si>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</si>
  <si>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</si>
  <si>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</si>
  <si>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</si>
  <si>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</si>
  <si>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</si>
  <si>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</si>
  <si>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</si>
  <si>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</si>
  <si>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</si>
  <si>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</si>
  <si>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</si>
  <si>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</si>
  <si>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</si>
  <si>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</si>
  <si>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</si>
  <si>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</si>
  <si>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</si>
  <si>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</si>
  <si>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</si>
  <si>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</si>
  <si>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</si>
  <si>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</si>
  <si>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</si>
  <si>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</si>
  <si>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</si>
  <si>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</si>
  <si>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</si>
  <si>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</si>
  <si>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</si>
  <si>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</si>
  <si>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</si>
  <si>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</si>
  <si>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</si>
  <si>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</si>
  <si>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</si>
  <si>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</si>
  <si>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</si>
  <si>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</si>
  <si>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</si>
  <si>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</si>
  <si>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</si>
  <si>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</si>
  <si>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</si>
  <si>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</si>
  <si>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</si>
  <si>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</si>
  <si>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</si>
  <si>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</si>
  <si>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</si>
  <si>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</si>
  <si>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</si>
  <si>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</si>
  <si>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</si>
  <si>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</si>
  <si>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</si>
  <si>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</si>
  <si>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</si>
  <si>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</si>
  <si>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</si>
  <si>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</si>
  <si>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</si>
  <si>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</si>
  <si>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</si>
  <si>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</si>
  <si>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</si>
  <si>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</si>
  <si>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</si>
  <si>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</si>
  <si>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</si>
  <si>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</si>
  <si>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</si>
  <si>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</si>
  <si>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</si>
  <si>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</si>
  <si>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</si>
  <si>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</si>
  <si>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</si>
  <si>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</si>
  <si>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</si>
  <si>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</si>
  <si>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</si>
  <si>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</si>
  <si>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</si>
  <si>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</si>
  <si>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</si>
  <si>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</si>
  <si>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</si>
  <si>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</si>
  <si>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</si>
  <si>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</si>
  <si>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</si>
  <si>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</si>
  <si>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</si>
  <si>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</si>
  <si>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</si>
  <si>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</si>
  <si>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</si>
  <si>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</si>
  <si>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</si>
  <si>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</si>
  <si>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</si>
  <si>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</si>
  <si>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</si>
  <si>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</si>
  <si>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</si>
  <si>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</si>
  <si>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</si>
  <si>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</si>
  <si>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</si>
  <si>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</si>
  <si>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</si>
  <si>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</si>
  <si>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</si>
  <si>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</si>
  <si>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</si>
  <si>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</si>
  <si>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</si>
  <si>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</si>
  <si>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</si>
  <si>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</si>
  <si>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</si>
  <si>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</si>
  <si>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</si>
  <si>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</si>
  <si>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</si>
  <si>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</si>
  <si>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</si>
  <si>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</si>
  <si>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</si>
  <si>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</si>
  <si>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</si>
  <si>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</si>
  <si>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</si>
  <si>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</si>
  <si>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</si>
  <si>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</si>
  <si>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</si>
  <si>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</si>
  <si>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</si>
  <si>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</si>
  <si>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</si>
  <si>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</si>
  <si>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</si>
  <si>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</si>
  <si>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</si>
  <si>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</si>
  <si>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</si>
  <si>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</si>
  <si>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</si>
  <si>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</si>
  <si>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</si>
  <si>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</si>
  <si>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</si>
  <si>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</si>
  <si>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</si>
  <si>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</si>
  <si>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</si>
  <si>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</si>
  <si>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</si>
  <si>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</si>
  <si>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</si>
  <si>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</si>
  <si>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</si>
  <si>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</si>
  <si>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</si>
  <si>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</si>
  <si>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</si>
  <si>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</si>
  <si>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</si>
  <si>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</si>
  <si>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</si>
  <si>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</si>
  <si>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</si>
  <si>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</si>
  <si>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</si>
  <si>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</si>
  <si>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</si>
  <si>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</si>
  <si>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</si>
  <si>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</si>
  <si>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</si>
  <si>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</si>
  <si>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</si>
  <si>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</si>
  <si>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</si>
  <si>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</si>
  <si>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</si>
  <si>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</si>
  <si>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</si>
  <si>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</si>
  <si>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</si>
  <si>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</si>
  <si>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</si>
  <si>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</si>
  <si>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</si>
  <si>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</si>
  <si>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</si>
  <si>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</si>
  <si>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</si>
  <si>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</si>
  <si>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</si>
  <si>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</si>
  <si>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</si>
  <si>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</si>
  <si>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</si>
  <si>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</si>
  <si>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</si>
  <si>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</si>
  <si>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</si>
  <si>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</si>
  <si>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</si>
  <si>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</si>
  <si>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</si>
  <si>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</si>
  <si>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</si>
  <si>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</si>
  <si>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</si>
  <si>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</si>
  <si>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</si>
  <si>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</si>
  <si>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</si>
  <si>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</si>
  <si>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</si>
  <si>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</si>
  <si>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</si>
  <si>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</si>
  <si>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</si>
  <si>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</si>
  <si>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</si>
  <si>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</si>
  <si>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</si>
  <si>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</si>
  <si>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</si>
  <si>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</si>
  <si>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</si>
  <si>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</si>
  <si>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</si>
  <si>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</si>
  <si>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</si>
  <si>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</si>
  <si>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</si>
  <si>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</si>
  <si>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</si>
  <si>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</si>
  <si>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</si>
  <si>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</si>
  <si>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</si>
  <si>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</si>
  <si>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</si>
  <si>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</si>
  <si>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</si>
  <si>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</si>
  <si>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</si>
  <si>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</si>
  <si>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</si>
  <si>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</si>
  <si>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</si>
  <si>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</si>
  <si>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</si>
  <si>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</si>
  <si>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</si>
  <si>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</si>
  <si>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</si>
  <si>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</si>
  <si>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</si>
  <si>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</si>
  <si>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</si>
  <si>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</si>
  <si>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</si>
  <si>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</si>
  <si>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</si>
  <si>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</si>
  <si>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</si>
  <si>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</si>
  <si>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</si>
  <si>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</si>
  <si>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</si>
  <si>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</si>
  <si>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</si>
  <si>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</si>
  <si>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</si>
  <si>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</si>
  <si>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</si>
  <si>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</si>
  <si>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</si>
  <si>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</si>
  <si>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</si>
  <si>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</si>
  <si>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</si>
  <si>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</si>
  <si>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</si>
  <si>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</si>
  <si>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</si>
  <si>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</si>
  <si>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</si>
  <si>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</si>
  <si>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</si>
  <si>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</si>
  <si>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</si>
  <si>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</si>
  <si>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</si>
  <si>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</si>
  <si>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</si>
  <si>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</si>
  <si>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</si>
  <si>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</si>
  <si>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</si>
  <si>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</si>
  <si>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</si>
  <si>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</si>
  <si>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</si>
  <si>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</si>
  <si>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</si>
  <si>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</si>
  <si>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</si>
  <si>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</si>
  <si>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</si>
  <si>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</si>
  <si>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</si>
  <si>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</si>
  <si>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</si>
  <si>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</si>
  <si>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</si>
  <si>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</si>
  <si>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</si>
  <si>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</si>
  <si>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</si>
  <si>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</si>
  <si>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</si>
  <si>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</si>
  <si>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</si>
  <si>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</si>
  <si>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</si>
  <si>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</si>
  <si>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</si>
  <si>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</si>
  <si>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</si>
  <si>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</si>
  <si>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</si>
  <si>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</si>
  <si>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</si>
  <si>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</si>
  <si>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</si>
  <si>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</si>
  <si>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</si>
  <si>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</si>
  <si>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</si>
  <si>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</si>
  <si>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</si>
  <si>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</si>
  <si>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</si>
  <si>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</si>
  <si>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</si>
  <si>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</si>
  <si>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</si>
  <si>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</si>
  <si>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</si>
  <si>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</si>
  <si>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</si>
  <si>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</si>
  <si>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</si>
  <si>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</si>
  <si>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</si>
  <si>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</si>
  <si>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</si>
  <si>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</si>
  <si>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</si>
  <si>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</si>
  <si>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</si>
  <si>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</si>
  <si>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</si>
  <si>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</si>
  <si>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</si>
  <si>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</si>
  <si>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</si>
  <si>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</si>
  <si>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</si>
  <si>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</si>
  <si>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</si>
  <si>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</si>
  <si>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</si>
  <si>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</si>
  <si>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</si>
  <si>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</si>
  <si>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</si>
  <si>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</si>
  <si>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</si>
  <si>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</si>
  <si>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</si>
  <si>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</si>
  <si>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</si>
  <si>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</si>
  <si>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</si>
  <si>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</si>
  <si>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</si>
  <si>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</si>
  <si>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</si>
  <si>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</si>
  <si>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</si>
  <si>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</si>
  <si>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</si>
  <si>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</si>
  <si>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</si>
  <si>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</si>
  <si>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</si>
  <si>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</si>
  <si>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</si>
  <si>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</si>
  <si>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</si>
  <si>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</si>
  <si>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</si>
  <si>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</si>
  <si>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</si>
  <si>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</si>
  <si>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</si>
  <si>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</si>
  <si>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</si>
  <si>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</si>
  <si>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</si>
  <si>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</si>
  <si>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</si>
  <si>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</si>
  <si>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</si>
  <si>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</si>
  <si>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</si>
  <si>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</si>
  <si>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</si>
  <si>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</si>
  <si>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</si>
  <si>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</si>
  <si>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</si>
  <si>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</si>
  <si>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</si>
  <si>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</si>
  <si>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</si>
  <si>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</si>
  <si>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</si>
  <si>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</si>
  <si>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</si>
  <si>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</si>
  <si>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</si>
  <si>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</si>
  <si>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</si>
  <si>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</si>
  <si>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</si>
  <si>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</si>
  <si>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</si>
  <si>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</si>
  <si>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</si>
  <si>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</si>
  <si>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</si>
  <si>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</si>
  <si>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</si>
  <si>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</si>
  <si>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</si>
  <si>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</si>
  <si>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</si>
  <si>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</si>
  <si>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</si>
  <si>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</si>
  <si>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</si>
  <si>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</si>
  <si>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</si>
  <si>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</si>
  <si>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</si>
  <si>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</si>
  <si>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</si>
  <si>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</si>
  <si>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</si>
  <si>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</si>
  <si>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</si>
  <si>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</si>
  <si>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</si>
  <si>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</si>
  <si>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</si>
  <si>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</si>
  <si>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</si>
  <si>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</si>
  <si>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</si>
  <si>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</si>
  <si>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</si>
  <si>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</si>
  <si>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</si>
  <si>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</si>
  <si>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</si>
  <si>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</si>
  <si>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</si>
  <si>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</si>
  <si>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</si>
  <si>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</si>
  <si>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</si>
  <si>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</si>
  <si>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</si>
  <si>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</si>
  <si>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</si>
  <si>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</si>
  <si>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</si>
  <si>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</si>
  <si>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</si>
  <si>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</si>
  <si>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</si>
  <si>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</si>
  <si>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</si>
  <si>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</si>
  <si>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</si>
  <si>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</si>
  <si>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</si>
  <si>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</si>
  <si>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</si>
  <si>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</si>
  <si>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</si>
  <si>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</si>
  <si>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</si>
  <si>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</si>
  <si>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</si>
  <si>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</si>
  <si>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</si>
  <si>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</si>
  <si>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</si>
  <si>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</si>
  <si>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</si>
  <si>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</si>
  <si>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</si>
  <si>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</si>
  <si>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</si>
  <si>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</si>
  <si>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</si>
  <si>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</si>
  <si>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</si>
  <si>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</si>
  <si>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</si>
  <si>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</si>
  <si>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</si>
  <si>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</si>
  <si>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</si>
  <si>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</si>
  <si>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</si>
  <si>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</si>
  <si>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</si>
  <si>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</si>
  <si>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</si>
  <si>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</si>
  <si>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</si>
  <si>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</si>
  <si>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</si>
  <si>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</si>
  <si>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</si>
  <si>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</si>
  <si>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</si>
  <si>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</si>
  <si>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</si>
  <si>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</si>
  <si>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</si>
  <si>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</si>
  <si>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</si>
  <si>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</si>
  <si>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</si>
  <si>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</si>
  <si>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</si>
  <si>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</si>
  <si>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</si>
  <si>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</si>
  <si>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</si>
  <si>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</si>
  <si>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</si>
  <si>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</si>
  <si>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</si>
  <si>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</si>
  <si>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</si>
  <si>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</si>
  <si>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</si>
  <si>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</si>
  <si>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</si>
  <si>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</si>
  <si>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</si>
  <si>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</si>
  <si>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</si>
  <si>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</si>
  <si>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</si>
  <si>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</si>
  <si>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</si>
  <si>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</si>
  <si>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</si>
  <si>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</si>
  <si>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</si>
  <si>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</si>
  <si>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</si>
  <si>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</si>
  <si>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</si>
  <si>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</si>
  <si>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</si>
  <si>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</si>
  <si>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</si>
  <si>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</si>
  <si>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</si>
  <si>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</si>
  <si>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</si>
  <si>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</si>
  <si>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</si>
  <si>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</si>
  <si>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</si>
  <si>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</si>
  <si>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</si>
  <si>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</si>
  <si>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</si>
  <si>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</si>
  <si>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</si>
  <si>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</si>
  <si>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</si>
  <si>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</si>
  <si>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</si>
  <si>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</si>
  <si>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</si>
  <si>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</si>
  <si>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</si>
  <si>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</si>
  <si>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</si>
  <si>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</si>
  <si>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</si>
  <si>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</si>
  <si>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</si>
  <si>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</si>
  <si>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</si>
  <si>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</si>
  <si>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</si>
  <si>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</si>
  <si>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</si>
  <si>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</si>
  <si>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</si>
  <si>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</si>
  <si>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</si>
  <si>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</si>
  <si>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</si>
  <si>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</si>
  <si>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</si>
  <si>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</si>
  <si>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</si>
  <si>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</si>
  <si>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</si>
  <si>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</si>
  <si>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</si>
  <si>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</si>
  <si>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</si>
  <si>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</si>
  <si>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</si>
  <si>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</si>
  <si>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</si>
  <si>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</si>
  <si>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</si>
  <si>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</si>
  <si>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</si>
  <si>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</si>
  <si>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</si>
  <si>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</si>
  <si>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</si>
  <si>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</si>
  <si>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</si>
  <si>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</si>
  <si>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</si>
  <si>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</si>
  <si>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</si>
  <si>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</si>
  <si>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</si>
  <si>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</si>
  <si>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</si>
  <si>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</si>
  <si>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</si>
  <si>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</si>
  <si>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</si>
  <si>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</si>
  <si>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</si>
  <si>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</si>
  <si>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</si>
  <si>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</si>
  <si>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</si>
  <si>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</si>
  <si>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</si>
  <si>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</si>
  <si>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</si>
  <si>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</si>
  <si>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</si>
  <si>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</si>
  <si>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</si>
  <si>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</si>
  <si>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</si>
  <si>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</si>
  <si>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</si>
  <si>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</si>
  <si>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</si>
  <si>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</si>
  <si>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</si>
  <si>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</si>
  <si>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</si>
  <si>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</si>
  <si>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</si>
  <si>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</si>
  <si>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</si>
  <si>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</si>
  <si>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</si>
  <si>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</si>
  <si>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</si>
  <si>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</si>
  <si>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</si>
  <si>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</si>
  <si>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</si>
  <si>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</si>
  <si>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</si>
  <si>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</si>
  <si>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</si>
  <si>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</si>
  <si>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</si>
  <si>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</si>
  <si>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</si>
  <si>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</si>
  <si>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</si>
  <si>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</si>
  <si>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</si>
  <si>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</si>
  <si>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</si>
  <si>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</si>
  <si>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</si>
  <si>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</si>
  <si>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</si>
  <si>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</si>
  <si>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</si>
  <si>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</si>
  <si>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</si>
  <si>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</si>
  <si>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</si>
  <si>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</si>
  <si>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</si>
  <si>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</si>
  <si>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</si>
  <si>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</si>
  <si>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</si>
  <si>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</si>
  <si>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</si>
  <si>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</si>
  <si>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</si>
  <si>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</si>
  <si>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</si>
  <si>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</si>
  <si>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</si>
  <si>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</si>
  <si>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</si>
  <si>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</si>
  <si>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</si>
  <si>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</si>
  <si>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</si>
  <si>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</si>
  <si>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</si>
  <si>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</si>
  <si>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</si>
  <si>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</si>
  <si>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</si>
  <si>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</si>
  <si>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</si>
  <si>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</si>
  <si>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</si>
  <si>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</si>
  <si>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</si>
  <si>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</si>
  <si>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</si>
  <si>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</si>
  <si>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</si>
  <si>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</si>
  <si>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</si>
  <si>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</si>
  <si>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</si>
  <si>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</si>
  <si>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</si>
  <si>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</si>
  <si>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</si>
  <si>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</si>
  <si>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</si>
  <si>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</si>
  <si>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</si>
  <si>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</si>
  <si>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</si>
  <si>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</si>
  <si>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</si>
  <si>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</si>
  <si>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</si>
  <si>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</si>
  <si>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</si>
  <si>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</si>
  <si>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</si>
  <si>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</si>
  <si>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</si>
  <si>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</si>
  <si>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</si>
  <si>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</si>
  <si>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</si>
  <si>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</si>
  <si>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</si>
  <si>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</si>
  <si>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</si>
  <si>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</si>
  <si>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</si>
  <si>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</si>
  <si>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</si>
  <si>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</si>
  <si>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</si>
  <si>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</si>
  <si>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</si>
  <si>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</si>
  <si>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</si>
  <si>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</si>
  <si>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</si>
  <si>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</si>
  <si>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</si>
  <si>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</si>
  <si>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</si>
  <si>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</si>
  <si>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</si>
  <si>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</si>
  <si>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</si>
  <si>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</si>
  <si>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</si>
  <si>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</si>
  <si>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</si>
  <si>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</si>
  <si>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</si>
  <si>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</si>
  <si>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</si>
  <si>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</si>
  <si>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</si>
  <si>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</si>
  <si>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</si>
  <si>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</si>
  <si>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</si>
  <si>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</si>
  <si>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</si>
  <si>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</si>
  <si>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</si>
  <si>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</si>
  <si>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</si>
  <si>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</si>
  <si>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</si>
  <si>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</si>
  <si>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</si>
  <si>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</si>
  <si>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</si>
  <si>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</si>
  <si>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</si>
  <si>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</si>
  <si>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</si>
  <si>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</si>
  <si>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</si>
  <si>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</si>
  <si>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</si>
  <si>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</si>
  <si>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</si>
  <si>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</si>
  <si>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</si>
  <si>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</si>
  <si>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</si>
  <si>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</si>
  <si>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</si>
  <si>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</si>
  <si>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</si>
  <si>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</si>
  <si>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</si>
  <si>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</si>
  <si>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</si>
  <si>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</si>
  <si>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</si>
  <si>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</si>
  <si>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</si>
  <si>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</si>
  <si>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</si>
  <si>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</si>
  <si>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</si>
  <si>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</si>
  <si>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</si>
  <si>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</si>
  <si>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</si>
  <si>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</si>
  <si>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</si>
  <si>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</si>
  <si>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</si>
  <si>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</si>
  <si>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</si>
  <si>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</si>
  <si>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</si>
  <si>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</si>
  <si>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</si>
  <si>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</si>
  <si>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</si>
  <si>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</si>
  <si>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</si>
  <si>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</si>
  <si>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</si>
  <si>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</si>
  <si>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</si>
  <si>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</si>
  <si>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</si>
  <si>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</si>
  <si>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</si>
  <si>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</si>
  <si>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</si>
  <si>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</si>
  <si>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</si>
  <si>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</si>
  <si>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</si>
  <si>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</si>
  <si>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</si>
  <si>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</si>
  <si>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</si>
  <si>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</si>
  <si>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</si>
  <si>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</si>
  <si>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</si>
  <si>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</si>
  <si>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</si>
  <si>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</si>
  <si>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</si>
  <si>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</si>
  <si>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</si>
  <si>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</si>
  <si>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</si>
  <si>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</si>
  <si>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</si>
  <si>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</si>
  <si>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</si>
  <si>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</si>
  <si>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</si>
  <si>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</si>
  <si>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</si>
  <si>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</si>
  <si>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</si>
  <si>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</si>
  <si>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</si>
  <si>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</si>
  <si>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</si>
  <si>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</si>
  <si>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</si>
  <si>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</si>
  <si>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</si>
  <si>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</si>
  <si>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</si>
  <si>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</si>
  <si>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</si>
  <si>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</si>
  <si>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</si>
  <si>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</si>
  <si>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</si>
  <si>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</si>
  <si>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</si>
  <si>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</si>
  <si>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</si>
  <si>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</si>
  <si>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</si>
  <si>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</si>
  <si>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</si>
  <si>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</si>
  <si>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</si>
  <si>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</si>
  <si>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</si>
  <si>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</si>
  <si>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</si>
  <si>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</si>
  <si>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</si>
  <si>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</si>
  <si>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</si>
  <si>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</si>
  <si>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</si>
  <si>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</si>
  <si>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</si>
  <si>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</si>
  <si>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</si>
  <si>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</si>
  <si>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</si>
  <si>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</si>
  <si>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</si>
  <si>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</si>
  <si>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</si>
  <si>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</si>
  <si>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</si>
  <si>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</si>
  <si>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</si>
  <si>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</si>
  <si>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</si>
  <si>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</si>
  <si>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</si>
  <si>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</si>
  <si>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</si>
  <si>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</si>
  <si>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</si>
  <si>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</si>
  <si>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</si>
  <si>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</si>
  <si>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</si>
  <si>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</si>
  <si>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</si>
  <si>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</si>
  <si>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</si>
  <si>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</si>
  <si>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</si>
  <si>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</si>
  <si>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</si>
  <si>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</si>
  <si>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</si>
  <si>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</si>
  <si>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</si>
  <si>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</si>
  <si>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</si>
  <si>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</si>
  <si>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</si>
  <si>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</si>
  <si>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</si>
  <si>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</si>
  <si>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</si>
  <si>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</si>
  <si>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</si>
  <si>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</si>
  <si>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</si>
  <si>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</si>
  <si>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</si>
  <si>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</si>
  <si>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</si>
  <si>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</si>
  <si>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</si>
  <si>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</si>
  <si>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</si>
  <si>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</si>
  <si>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</si>
  <si>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</si>
  <si>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</si>
  <si>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</si>
  <si>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</si>
  <si>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</si>
  <si>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</si>
  <si>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</si>
  <si>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</si>
  <si>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</si>
  <si>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</si>
  <si>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</si>
  <si>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</si>
  <si>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</si>
  <si>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</si>
  <si>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</si>
  <si>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</si>
  <si>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</si>
  <si>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</si>
  <si>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</si>
  <si>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</si>
  <si>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</si>
  <si>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</si>
  <si>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</si>
  <si>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</si>
  <si>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</si>
  <si>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</si>
  <si>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</si>
  <si>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</si>
  <si>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</si>
  <si>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</si>
  <si>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</si>
  <si>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</si>
  <si>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</si>
  <si>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</si>
  <si>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</si>
  <si>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</si>
  <si>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</si>
  <si>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</si>
  <si>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</si>
  <si>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</si>
  <si>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</si>
  <si>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</si>
  <si>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</si>
  <si>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</si>
  <si>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</si>
  <si>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</si>
  <si>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</si>
  <si>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</si>
  <si>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</si>
  <si>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</si>
  <si>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</si>
  <si>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</si>
  <si>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</si>
  <si>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</si>
  <si>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</si>
  <si>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</si>
  <si>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</si>
  <si>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</si>
  <si>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</si>
  <si>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</si>
  <si>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</si>
  <si>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</si>
  <si>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</si>
  <si>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</si>
  <si>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</si>
  <si>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</si>
  <si>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</si>
  <si>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</si>
  <si>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</si>
  <si>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</si>
  <si>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</si>
  <si>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</si>
  <si>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</si>
  <si>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</si>
  <si>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</si>
  <si>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</si>
  <si>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</si>
  <si>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</si>
  <si>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</si>
  <si>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</si>
  <si>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</si>
  <si>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</si>
  <si>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</si>
  <si>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</si>
  <si>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</si>
  <si>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</si>
  <si>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</si>
  <si>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</si>
  <si>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</si>
  <si>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</si>
  <si>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</si>
  <si>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</si>
  <si>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</si>
  <si>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</si>
  <si>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</si>
  <si>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</si>
  <si>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</si>
  <si>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</si>
  <si>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</si>
  <si>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</si>
  <si>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</si>
  <si>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</si>
  <si>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</si>
  <si>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</si>
  <si>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</si>
  <si>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</si>
  <si>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</si>
  <si>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</si>
  <si>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</si>
  <si>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</si>
  <si>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</si>
  <si>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</si>
  <si>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</si>
  <si>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</si>
  <si>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</si>
  <si>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</si>
  <si>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</si>
  <si>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</si>
  <si>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</si>
  <si>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</si>
  <si>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</si>
  <si>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</si>
  <si>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</si>
  <si>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</si>
  <si>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</si>
  <si>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</si>
  <si>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</si>
  <si>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</si>
  <si>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</si>
  <si>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</si>
  <si>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</si>
  <si>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</si>
  <si>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</si>
  <si>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</si>
  <si>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</si>
  <si>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</si>
  <si>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</si>
  <si>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</si>
  <si>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</si>
  <si>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</si>
  <si>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</si>
  <si>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</si>
  <si>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</si>
  <si>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</si>
  <si>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</si>
  <si>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</si>
  <si>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</si>
  <si>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</si>
  <si>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</si>
  <si>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</si>
  <si>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</si>
  <si>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</si>
  <si>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</si>
  <si>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</si>
  <si>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</si>
  <si>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</si>
  <si>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</si>
  <si>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</si>
  <si>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</si>
  <si>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</si>
  <si>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</si>
  <si>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</si>
  <si>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</si>
  <si>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</si>
  <si>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</si>
  <si>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</si>
  <si>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</si>
  <si>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</si>
  <si>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</si>
  <si>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</si>
  <si>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</si>
  <si>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</si>
  <si>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</si>
  <si>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</si>
  <si>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</si>
  <si>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</si>
  <si>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</si>
  <si>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</si>
  <si>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</si>
  <si>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</si>
  <si>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</si>
  <si>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</si>
  <si>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</si>
  <si>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</si>
  <si>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</si>
  <si>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</si>
  <si>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</si>
  <si>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</si>
  <si>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</si>
  <si>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</si>
  <si>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</si>
  <si>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</si>
  <si>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</si>
  <si>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</si>
  <si>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</si>
  <si>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</si>
  <si>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</si>
  <si>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</si>
  <si>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</si>
  <si>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</si>
  <si>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</si>
  <si>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</si>
  <si>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</si>
  <si>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</si>
  <si>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</si>
  <si>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</si>
  <si>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</si>
  <si>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</si>
  <si>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</si>
  <si>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</si>
  <si>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</si>
  <si>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</si>
  <si>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</si>
  <si>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</si>
  <si>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</si>
  <si>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</si>
  <si>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</si>
  <si>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</si>
  <si>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</si>
  <si>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</si>
  <si>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</si>
  <si>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</si>
  <si>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</si>
  <si>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</si>
  <si>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</si>
  <si>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</si>
  <si>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</si>
  <si>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</si>
  <si>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</si>
  <si>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</si>
  <si>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</si>
  <si>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</si>
  <si>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</si>
  <si>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</si>
  <si>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</si>
  <si>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</si>
  <si>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</si>
  <si>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</si>
  <si>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</si>
  <si>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</si>
  <si>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</si>
  <si>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</si>
  <si>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</si>
  <si>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</si>
  <si>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</si>
  <si>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</si>
  <si>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</si>
  <si>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</si>
  <si>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</si>
  <si>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</si>
  <si>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</si>
  <si>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</si>
  <si>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</si>
  <si>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</si>
  <si>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</si>
  <si>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</si>
  <si>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</si>
  <si>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</si>
  <si>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</si>
  <si>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</si>
  <si>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</si>
  <si>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</si>
  <si>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</si>
  <si>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</si>
  <si>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</si>
  <si>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</si>
  <si>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</si>
  <si>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</si>
  <si>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</si>
  <si>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</si>
  <si>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</si>
  <si>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</si>
  <si>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</si>
  <si>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</si>
  <si>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</si>
  <si>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</si>
  <si>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</si>
  <si>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</si>
  <si>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</si>
  <si>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</si>
  <si>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</si>
  <si>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</si>
  <si>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</si>
  <si>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</si>
  <si>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</si>
  <si>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</si>
  <si>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</si>
  <si>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</si>
  <si>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</si>
  <si>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</si>
  <si>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</si>
  <si>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</si>
  <si>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</si>
  <si>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</si>
  <si>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</si>
  <si>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</si>
  <si>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</si>
  <si>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</si>
  <si>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</si>
  <si>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</si>
  <si>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</si>
  <si>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</si>
  <si>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</si>
  <si>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</si>
  <si>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</si>
  <si>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</si>
  <si>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</si>
  <si>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</si>
  <si>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</si>
  <si>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</si>
  <si>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</si>
  <si>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</si>
  <si>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</si>
  <si>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</si>
  <si>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</si>
  <si>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</si>
  <si>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</si>
  <si>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</si>
  <si>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</si>
  <si>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</si>
  <si>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</si>
  <si>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</si>
  <si>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</si>
  <si>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</si>
  <si>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</si>
  <si>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</si>
  <si>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</si>
  <si>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</si>
  <si>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</si>
  <si>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</si>
  <si>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</si>
  <si>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</si>
  <si>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</si>
  <si>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</si>
  <si>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</si>
  <si>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</si>
  <si>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</si>
  <si>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</si>
  <si>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</si>
  <si>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</si>
  <si>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</si>
  <si>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</si>
  <si>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</si>
  <si>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</si>
  <si>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</si>
  <si>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</si>
  <si>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</si>
  <si>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</si>
  <si>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</si>
  <si>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</si>
  <si>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</si>
  <si>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</si>
  <si>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</si>
  <si>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</si>
  <si>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</si>
  <si>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</si>
  <si>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</si>
  <si>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</si>
  <si>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</si>
  <si>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</si>
  <si>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</si>
  <si>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</si>
  <si>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</si>
  <si>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</si>
  <si>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</si>
  <si>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</si>
  <si>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</si>
  <si>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</si>
  <si>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</si>
  <si>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</si>
  <si>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</si>
  <si>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</si>
  <si>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</si>
  <si>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</si>
  <si>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</si>
  <si>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</si>
  <si>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</si>
  <si>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</si>
  <si>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</si>
  <si>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</si>
  <si>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</si>
  <si>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</si>
  <si>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</si>
  <si>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</si>
  <si>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</si>
  <si>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</si>
  <si>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</si>
  <si>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</si>
  <si>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</si>
  <si>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</si>
  <si>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</si>
  <si>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</si>
  <si>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</si>
  <si>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</si>
  <si>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</si>
  <si>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</si>
  <si>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</si>
  <si>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</si>
  <si>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</si>
  <si>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</si>
  <si>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</si>
  <si>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</si>
  <si>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</si>
  <si>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</si>
  <si>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</si>
  <si>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</si>
  <si>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</si>
  <si>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</si>
  <si>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</si>
  <si>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</si>
  <si>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</si>
  <si>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</si>
  <si>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</si>
  <si>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</si>
  <si>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</si>
  <si>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</si>
  <si>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</si>
  <si>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</si>
  <si>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</si>
  <si>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</si>
  <si>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</si>
  <si>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</si>
  <si>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</si>
  <si>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</si>
  <si>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</si>
  <si>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</si>
  <si>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</si>
  <si>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</si>
  <si>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</si>
  <si>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</si>
  <si>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</si>
  <si>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</si>
  <si>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</si>
  <si>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</si>
  <si>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</si>
  <si>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</si>
  <si>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</si>
  <si>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</si>
  <si>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</si>
  <si>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</si>
  <si>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</si>
  <si>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</si>
  <si>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</si>
  <si>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</si>
  <si>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</si>
  <si>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</si>
  <si>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</si>
  <si>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</si>
  <si>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</si>
  <si>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</si>
  <si>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</si>
  <si>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</si>
  <si>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</si>
  <si>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</si>
  <si>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</si>
  <si>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</si>
  <si>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</si>
  <si>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</si>
  <si>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</si>
  <si>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</si>
  <si>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</si>
  <si>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</si>
  <si>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</si>
  <si>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</si>
  <si>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</si>
  <si>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</si>
  <si>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</si>
  <si>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</si>
  <si>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</si>
  <si>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</si>
  <si>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</si>
  <si>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</si>
  <si>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</si>
  <si>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</si>
  <si>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</si>
  <si>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</si>
  <si>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</si>
  <si>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</si>
  <si>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</si>
  <si>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</si>
  <si>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</si>
  <si>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</si>
  <si>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</si>
  <si>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</si>
  <si>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</si>
  <si>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</si>
  <si>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</si>
  <si>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</si>
  <si>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</si>
  <si>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</si>
  <si>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</si>
  <si>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</si>
  <si>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</si>
  <si>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</si>
  <si>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</si>
  <si>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</si>
  <si>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</si>
  <si>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</si>
  <si>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</si>
  <si>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</si>
  <si>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</si>
  <si>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</si>
  <si>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</si>
  <si>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</si>
  <si>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</si>
  <si>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</si>
  <si>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</si>
  <si>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</si>
  <si>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</si>
  <si>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</si>
  <si>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</si>
  <si>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</si>
  <si>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</si>
  <si>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</si>
  <si>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</si>
  <si>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</si>
  <si>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</si>
  <si>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</si>
  <si>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</si>
  <si>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</si>
  <si>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</si>
  <si>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</si>
  <si>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</si>
  <si>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</si>
  <si>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</si>
  <si>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</si>
  <si>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</si>
  <si>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</si>
  <si>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</si>
  <si>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</si>
  <si>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</si>
  <si>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</si>
  <si>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</si>
  <si>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</si>
  <si>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</si>
  <si>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</si>
  <si>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</si>
  <si>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</si>
  <si>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</si>
  <si>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</si>
  <si>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</si>
  <si>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</si>
  <si>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</si>
  <si>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</si>
  <si>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</si>
  <si>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</si>
  <si>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</si>
  <si>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</si>
  <si>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</si>
  <si>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</si>
  <si>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</si>
  <si>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</si>
  <si>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</si>
  <si>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</si>
  <si>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</si>
  <si>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</si>
  <si>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</si>
  <si>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</si>
  <si>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</si>
  <si>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</si>
  <si>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</si>
  <si>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</si>
  <si>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</si>
  <si>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</si>
  <si>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</si>
  <si>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</si>
  <si>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</si>
  <si>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</si>
  <si>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</si>
  <si>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</si>
  <si>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</si>
  <si>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</si>
  <si>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</si>
  <si>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</si>
  <si>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</si>
  <si>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</si>
  <si>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</si>
  <si>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</si>
  <si>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</si>
  <si>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</si>
  <si>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</si>
  <si>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</si>
  <si>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</si>
  <si>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</si>
  <si>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</si>
  <si>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</si>
  <si>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</si>
  <si>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</si>
  <si>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</si>
  <si>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</si>
  <si>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</si>
  <si>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</si>
  <si>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</si>
  <si>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</si>
  <si>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</si>
  <si>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</si>
  <si>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</si>
  <si>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</si>
  <si>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</si>
  <si>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</si>
  <si>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</si>
  <si>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</si>
  <si>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</si>
  <si>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</si>
  <si>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</si>
  <si>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</si>
  <si>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</si>
  <si>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</si>
  <si>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</si>
  <si>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</si>
  <si>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</si>
  <si>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</si>
  <si>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</si>
  <si>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</si>
  <si>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</si>
  <si>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</si>
  <si>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</si>
  <si>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</si>
  <si>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</si>
  <si>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</si>
  <si>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</si>
  <si>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</si>
  <si>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</si>
  <si>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</si>
  <si>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</si>
  <si>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</si>
  <si>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</si>
  <si>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</si>
  <si>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</si>
  <si>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</si>
  <si>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</si>
  <si>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</si>
  <si>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</si>
  <si>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</si>
  <si>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</si>
  <si>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</si>
  <si>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</si>
  <si>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</si>
  <si>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</si>
  <si>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</si>
  <si>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</si>
  <si>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</si>
  <si>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</si>
  <si>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</si>
  <si>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</si>
  <si>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</si>
  <si>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</si>
  <si>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</si>
  <si>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</si>
  <si>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</si>
  <si>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</si>
  <si>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</si>
  <si>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</si>
  <si>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</si>
  <si>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</si>
  <si>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</si>
  <si>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</si>
  <si>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</si>
  <si>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</si>
  <si>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</si>
  <si>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</si>
  <si>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</si>
  <si>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</si>
  <si>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</si>
  <si>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</si>
  <si>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</si>
  <si>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</si>
  <si>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</si>
  <si>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</si>
  <si>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</si>
  <si>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</si>
  <si>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</si>
  <si>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</si>
  <si>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</si>
  <si>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</si>
  <si>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</si>
  <si>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</si>
  <si>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</si>
  <si>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</si>
  <si>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</si>
  <si>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</si>
  <si>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</si>
  <si>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</si>
  <si>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</si>
  <si>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</si>
  <si>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</si>
  <si>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</si>
  <si>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</si>
  <si>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</si>
  <si>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</si>
  <si>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</si>
  <si>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</si>
  <si>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</si>
  <si>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</si>
  <si>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</si>
  <si>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</si>
  <si>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</si>
  <si>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</si>
  <si>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</si>
  <si>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</si>
  <si>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</si>
  <si>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</si>
  <si>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</si>
  <si>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</si>
  <si>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</si>
  <si>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</si>
  <si>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</si>
  <si>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</si>
  <si>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</si>
  <si>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</si>
  <si>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</si>
  <si>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</si>
  <si>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</si>
  <si>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</si>
  <si>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</si>
  <si>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</si>
  <si>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</si>
  <si>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</si>
  <si>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</si>
  <si>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</si>
  <si>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</si>
  <si>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</si>
  <si>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</si>
  <si>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</si>
  <si>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</si>
  <si>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</si>
  <si>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</si>
  <si>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</si>
  <si>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</si>
  <si>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</si>
  <si>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</si>
  <si>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</si>
  <si>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</si>
  <si>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</si>
  <si>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</si>
  <si>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</si>
  <si>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</si>
  <si>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</si>
  <si>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</si>
  <si>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</si>
  <si>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</si>
  <si>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</si>
  <si>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</si>
  <si>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</si>
  <si>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</si>
  <si>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</si>
  <si>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</si>
  <si>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</si>
  <si>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</si>
  <si>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</si>
  <si>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</si>
  <si>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</si>
  <si>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</si>
  <si>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</si>
  <si>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</si>
  <si>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</si>
  <si>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</si>
  <si>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</si>
  <si>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</si>
  <si>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</si>
  <si>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</si>
  <si>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</si>
  <si>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</si>
  <si>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</si>
  <si>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</si>
  <si>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</si>
  <si>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</si>
  <si>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</si>
  <si>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</si>
  <si>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</si>
  <si>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</si>
  <si>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</si>
  <si>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</si>
  <si>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</si>
  <si>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</si>
  <si>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</si>
  <si>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</si>
  <si>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</si>
  <si>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</si>
  <si>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</si>
  <si>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</si>
  <si>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</si>
  <si>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</si>
  <si>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</si>
  <si>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</si>
  <si>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</si>
  <si>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</si>
  <si>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</si>
  <si>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</si>
  <si>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</si>
  <si>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</si>
  <si>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</si>
  <si>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</si>
  <si>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</si>
  <si>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</si>
  <si>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</si>
  <si>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</si>
  <si>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</si>
  <si>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</si>
  <si>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</si>
  <si>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</si>
  <si>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</si>
  <si>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</si>
  <si>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</si>
  <si>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</si>
  <si>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</si>
  <si>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</si>
  <si>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</si>
  <si>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</si>
  <si>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</si>
  <si>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</si>
  <si>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</si>
  <si>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</si>
  <si>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</si>
  <si>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</si>
  <si>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</si>
  <si>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</si>
  <si>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</si>
  <si>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</si>
  <si>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</si>
  <si>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</si>
  <si>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</si>
  <si>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</si>
  <si>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</si>
  <si>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</si>
  <si>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</si>
  <si>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</si>
  <si>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</si>
  <si>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</si>
  <si>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</si>
  <si>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</si>
  <si>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</si>
  <si>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</si>
  <si>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</si>
  <si>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</si>
  <si>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</si>
  <si>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</si>
  <si>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</si>
  <si>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</si>
  <si>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</si>
  <si>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</si>
  <si>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</si>
  <si>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</si>
  <si>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</si>
  <si>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</si>
  <si>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</si>
  <si>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</si>
  <si>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</si>
  <si>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</si>
  <si>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</si>
  <si>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</si>
  <si>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</si>
  <si>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</si>
  <si>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</si>
  <si>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</si>
  <si>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</si>
  <si>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</si>
  <si>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</si>
  <si>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</si>
  <si>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</si>
  <si>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</si>
  <si>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</si>
  <si>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</si>
  <si>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</si>
  <si>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</si>
  <si>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</si>
  <si>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</si>
  <si>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</si>
  <si>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</si>
  <si>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</si>
  <si>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</si>
  <si>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</si>
  <si>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</si>
  <si>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</si>
  <si>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</si>
  <si>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</si>
  <si>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</si>
  <si>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</si>
  <si>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</si>
  <si>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</si>
  <si>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</si>
  <si>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</si>
  <si>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</si>
  <si>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</si>
  <si>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</si>
  <si>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</si>
  <si>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</si>
  <si>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</si>
  <si>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</si>
  <si>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</si>
  <si>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</si>
  <si>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</si>
  <si>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</si>
  <si>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</si>
  <si>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</si>
  <si>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</si>
  <si>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</si>
  <si>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</si>
  <si>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</si>
  <si>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</si>
  <si>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</si>
  <si>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</si>
  <si>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</si>
  <si>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</si>
  <si>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</si>
  <si>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</si>
  <si>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</si>
  <si>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</si>
  <si>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</si>
  <si>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</si>
  <si>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</si>
  <si>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</si>
  <si>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</si>
  <si>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</si>
  <si>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</si>
  <si>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</si>
  <si>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</si>
  <si>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</si>
  <si>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</si>
  <si>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</si>
  <si>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</si>
  <si>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</si>
  <si>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</si>
  <si>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</si>
  <si>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</si>
  <si>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</si>
  <si>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</si>
  <si>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</si>
  <si>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</si>
  <si>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</si>
  <si>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</si>
  <si>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</si>
  <si>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</si>
  <si>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</si>
  <si>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</si>
  <si>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</si>
  <si>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</si>
  <si>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</si>
  <si>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</si>
  <si>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</si>
  <si>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</si>
  <si>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</si>
  <si>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</si>
  <si>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</si>
  <si>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</si>
  <si>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</si>
  <si>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</si>
  <si>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</si>
  <si>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</si>
  <si>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</si>
  <si>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</si>
  <si>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</si>
  <si>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</si>
  <si>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</si>
  <si>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</si>
  <si>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</si>
  <si>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</si>
  <si>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</si>
  <si>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</si>
  <si>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</si>
  <si>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</si>
  <si>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</si>
  <si>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</si>
  <si>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</si>
  <si>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</si>
  <si>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</si>
  <si>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</si>
  <si>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</si>
  <si>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</si>
  <si>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</si>
  <si>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</si>
  <si>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</si>
  <si>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</si>
  <si>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</si>
  <si>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</si>
  <si>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</si>
  <si>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</si>
  <si>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</si>
  <si>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</si>
  <si>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</si>
  <si>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</si>
  <si>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</si>
  <si>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</si>
  <si>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</si>
  <si>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</si>
  <si>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</si>
  <si>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</si>
  <si>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</si>
  <si>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</si>
  <si>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</si>
  <si>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</si>
  <si>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</si>
  <si>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</si>
  <si>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</si>
  <si>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</si>
  <si>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</si>
  <si>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</si>
  <si>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</si>
  <si>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</si>
  <si>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</si>
  <si>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</si>
  <si>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</si>
  <si>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</si>
  <si>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</si>
  <si>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</si>
  <si>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</si>
  <si>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</si>
  <si>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</si>
  <si>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</si>
  <si>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</si>
  <si>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</si>
  <si>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</si>
  <si>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</si>
  <si>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</si>
  <si>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</si>
  <si>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</si>
  <si>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</si>
  <si>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</si>
  <si>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</si>
  <si>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</si>
  <si>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</si>
  <si>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</si>
  <si>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</si>
  <si>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</si>
  <si>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</si>
  <si>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</si>
  <si>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</si>
  <si>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</si>
  <si>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</si>
  <si>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</si>
  <si>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</si>
  <si>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</si>
  <si>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</si>
  <si>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</si>
  <si>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</si>
  <si>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</si>
  <si>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</si>
  <si>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</si>
  <si>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</si>
  <si>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</si>
  <si>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</si>
  <si>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</si>
  <si>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</si>
  <si>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</si>
  <si>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</si>
  <si>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</si>
  <si>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</si>
  <si>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</si>
  <si>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</si>
  <si>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</si>
  <si>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</si>
  <si>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</si>
  <si>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</si>
  <si>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</si>
  <si>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</si>
  <si>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</si>
  <si>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</si>
  <si>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</si>
  <si>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</si>
  <si>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</si>
  <si>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</si>
  <si>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</si>
  <si>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</si>
  <si>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</si>
  <si>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</si>
  <si>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</si>
  <si>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</si>
  <si>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</si>
  <si>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</si>
  <si>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</si>
  <si>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</si>
  <si>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</si>
  <si>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</si>
  <si>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</si>
  <si>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</si>
  <si>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</si>
  <si>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</si>
  <si>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</si>
  <si>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</si>
  <si>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</si>
  <si>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</si>
  <si>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</si>
  <si>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</si>
  <si>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</si>
  <si>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</si>
  <si>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</si>
  <si>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</si>
  <si>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</si>
  <si>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</si>
  <si>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</si>
  <si>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</si>
  <si>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</si>
  <si>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</si>
  <si>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</si>
  <si>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</si>
  <si>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</si>
  <si>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</si>
  <si>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</si>
  <si>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</si>
  <si>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</si>
  <si>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</si>
  <si>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</si>
  <si>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</si>
  <si>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</si>
  <si>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</si>
  <si>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</si>
  <si>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</si>
  <si>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</si>
  <si>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</si>
  <si>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</si>
  <si>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</si>
  <si>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</si>
  <si>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</si>
  <si>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</si>
  <si>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</si>
  <si>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</si>
  <si>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</si>
  <si>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</si>
  <si>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</si>
  <si>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</si>
  <si>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</si>
  <si>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</si>
  <si>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</si>
  <si>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</si>
  <si>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</si>
  <si>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</si>
  <si>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</si>
  <si>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</si>
  <si>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</si>
  <si>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</si>
  <si>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</si>
  <si>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</si>
  <si>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</si>
  <si>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</si>
  <si>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</si>
  <si>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</si>
  <si>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</si>
  <si>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</si>
  <si>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</si>
  <si>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</si>
  <si>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</si>
  <si>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</si>
  <si>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</si>
  <si>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</si>
  <si>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</si>
  <si>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</si>
  <si>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</si>
  <si>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</si>
  <si>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</si>
  <si>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</si>
  <si>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</si>
  <si>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</si>
  <si>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</si>
  <si>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</si>
  <si>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</si>
  <si>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</si>
  <si>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</si>
  <si>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</si>
  <si>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</si>
  <si>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</si>
  <si>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</si>
  <si>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</si>
  <si>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</si>
  <si>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</si>
  <si>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</si>
  <si>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</si>
  <si>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</si>
  <si>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</si>
  <si>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</si>
  <si>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</si>
  <si>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</si>
  <si>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</si>
  <si>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</si>
  <si>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</si>
  <si>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</si>
  <si>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</si>
  <si>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</si>
  <si>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</si>
  <si>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</si>
  <si>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</si>
  <si>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</si>
  <si>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</si>
  <si>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</si>
  <si>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</si>
  <si>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</si>
  <si>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</si>
  <si>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</si>
  <si>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</si>
  <si>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</si>
  <si>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</si>
  <si>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</si>
  <si>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</si>
  <si>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</si>
  <si>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</si>
  <si>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</si>
  <si>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</si>
  <si>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</si>
  <si>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</si>
  <si>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</si>
  <si>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</si>
  <si>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</si>
  <si>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</si>
  <si>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</si>
  <si>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</si>
  <si>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</si>
  <si>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</si>
  <si>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</si>
  <si>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</si>
  <si>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</si>
  <si>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</si>
  <si>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</si>
  <si>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</si>
  <si>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</si>
  <si>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</si>
  <si>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</si>
  <si>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</si>
  <si>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</si>
  <si>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</si>
  <si>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</si>
  <si>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</si>
  <si>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</si>
  <si>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</si>
  <si>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</si>
  <si>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</si>
  <si>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</si>
  <si>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</si>
  <si>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</si>
  <si>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</si>
  <si>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</si>
  <si>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</si>
  <si>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</si>
  <si>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</si>
  <si>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</si>
  <si>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</si>
  <si>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</si>
  <si>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</si>
  <si>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</si>
  <si>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</si>
  <si>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</si>
  <si>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</si>
  <si>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</si>
  <si>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</si>
  <si>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</si>
  <si>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</si>
  <si>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</si>
  <si>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</si>
  <si>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</si>
  <si>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</si>
  <si>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</si>
  <si>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</si>
  <si>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</si>
  <si>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</si>
  <si>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</si>
  <si>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</si>
  <si>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</si>
  <si>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</si>
  <si>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</si>
  <si>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</si>
  <si>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</si>
  <si>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</si>
  <si>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</si>
  <si>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</si>
  <si>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</si>
  <si>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</si>
  <si>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</si>
  <si>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</si>
  <si>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</si>
  <si>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</si>
  <si>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</si>
  <si>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</si>
  <si>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</si>
  <si>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</si>
  <si>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</si>
  <si>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</si>
  <si>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</si>
  <si>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</si>
  <si>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</si>
  <si>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</si>
  <si>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</si>
  <si>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</si>
  <si>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</si>
  <si>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</si>
  <si>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</si>
  <si>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</si>
  <si>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</si>
  <si>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</si>
  <si>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</si>
  <si>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</si>
  <si>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</si>
  <si>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</si>
  <si>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</si>
  <si>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</si>
  <si>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</si>
  <si>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</si>
  <si>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</si>
  <si>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</si>
  <si>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</si>
  <si>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</si>
  <si>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</si>
  <si>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</si>
  <si>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</si>
  <si>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</si>
  <si>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</si>
  <si>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</si>
  <si>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</si>
  <si>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</si>
  <si>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</si>
  <si>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</si>
  <si>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</si>
  <si>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</si>
  <si>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</si>
  <si>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</si>
  <si>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</si>
  <si>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</si>
  <si>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</si>
  <si>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</si>
  <si>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</si>
  <si>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</si>
  <si>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</si>
  <si>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</si>
  <si>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</si>
  <si>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</si>
  <si>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</si>
  <si>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</si>
  <si>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</si>
  <si>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</si>
  <si>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</si>
  <si>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</si>
  <si>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</si>
  <si>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</si>
  <si>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</si>
  <si>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</si>
  <si>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</si>
  <si>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</si>
  <si>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</si>
  <si>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</si>
  <si>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</si>
  <si>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</si>
  <si>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</si>
  <si>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</si>
  <si>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</si>
  <si>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</si>
  <si>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</si>
  <si>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</si>
  <si>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</si>
  <si>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</si>
  <si>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</si>
  <si>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</si>
  <si>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</si>
  <si>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</si>
  <si>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</si>
  <si>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</si>
  <si>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</si>
  <si>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</si>
  <si>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</si>
  <si>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</si>
  <si>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</si>
  <si>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</si>
  <si>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</si>
  <si>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</si>
  <si>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</si>
  <si>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</si>
  <si>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</si>
  <si>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</si>
  <si>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</si>
  <si>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</si>
  <si>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</si>
  <si>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</si>
  <si>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</si>
  <si>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</si>
  <si>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</si>
  <si>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</si>
  <si>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</si>
  <si>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</si>
  <si>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</si>
  <si>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</si>
  <si>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</si>
  <si>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</si>
  <si>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</si>
  <si>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</si>
  <si>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</si>
  <si>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</si>
  <si>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</si>
  <si>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</si>
  <si>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</si>
  <si>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</si>
  <si>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</si>
  <si>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</si>
  <si>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</si>
  <si>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</si>
  <si>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</si>
  <si>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</si>
  <si>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</si>
  <si>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</si>
  <si>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</si>
  <si>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</si>
  <si>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</si>
  <si>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</si>
  <si>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</si>
  <si>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</si>
  <si>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</si>
  <si>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</si>
  <si>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</si>
  <si>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</si>
  <si>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</si>
  <si>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</si>
  <si>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</si>
  <si>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</si>
  <si>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</si>
  <si>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</si>
  <si>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</si>
  <si>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</si>
  <si>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</si>
  <si>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</si>
  <si>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</si>
  <si>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</si>
  <si>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</si>
  <si>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</si>
  <si>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</si>
  <si>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</si>
  <si>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</si>
  <si>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</si>
  <si>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</si>
  <si>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</si>
  <si>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</si>
  <si>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</si>
  <si>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</si>
  <si>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</si>
  <si>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</si>
  <si>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</si>
  <si>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</si>
  <si>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</si>
  <si>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</si>
  <si>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</si>
  <si>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</si>
  <si>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</si>
  <si>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</si>
  <si>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</si>
  <si>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</si>
  <si>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</si>
  <si>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</si>
  <si>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</si>
  <si>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</si>
  <si>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</si>
  <si>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</si>
  <si>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</si>
  <si>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</si>
  <si>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</si>
  <si>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</si>
  <si>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</si>
  <si>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</si>
  <si>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</si>
  <si>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</si>
  <si>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</si>
  <si>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</si>
  <si>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</si>
  <si>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</si>
  <si>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</si>
  <si>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</si>
  <si>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</si>
  <si>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</si>
  <si>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</si>
  <si>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</si>
  <si>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</si>
  <si>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</si>
  <si>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</si>
  <si>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</si>
  <si>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</si>
  <si>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</si>
  <si>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</si>
  <si>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</si>
  <si>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</si>
  <si>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</si>
  <si>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</si>
  <si>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</si>
  <si>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</si>
  <si>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</si>
  <si>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</si>
  <si>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</si>
  <si>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</si>
  <si>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</si>
  <si>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</si>
  <si>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</si>
  <si>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</si>
  <si>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</si>
  <si>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</si>
  <si>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</si>
  <si>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</si>
  <si>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</si>
  <si>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</si>
  <si>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</si>
  <si>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</si>
  <si>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</si>
  <si>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</si>
  <si>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</si>
  <si>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</si>
  <si>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</si>
  <si>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</si>
  <si>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</si>
  <si>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</si>
  <si>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</si>
  <si>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</si>
  <si>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</si>
  <si>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</si>
  <si>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</si>
  <si>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</si>
  <si>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</si>
  <si>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</si>
  <si>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</si>
  <si>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</si>
  <si>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</si>
  <si>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</si>
  <si>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</si>
  <si>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</si>
  <si>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</si>
  <si>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</si>
  <si>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</si>
  <si>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</si>
  <si>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</si>
  <si>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</si>
  <si>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</si>
  <si>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</si>
  <si>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</si>
  <si>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</si>
  <si>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</si>
  <si>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</si>
  <si>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</si>
  <si>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</si>
  <si>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</si>
  <si>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</si>
  <si>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</si>
  <si>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</si>
  <si>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</si>
  <si>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</si>
  <si>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</si>
  <si>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</si>
  <si>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</si>
  <si>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</si>
  <si>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</si>
  <si>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</si>
  <si>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</si>
  <si>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</si>
  <si>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</si>
  <si>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</si>
  <si>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</si>
  <si>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</si>
  <si>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</si>
  <si>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</si>
  <si>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</si>
  <si>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</si>
  <si>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</si>
  <si>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</si>
  <si>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</si>
  <si>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</si>
  <si>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</si>
  <si>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</si>
  <si>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</si>
  <si>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</si>
  <si>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</si>
  <si>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</si>
  <si>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</si>
  <si>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</si>
  <si>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</si>
  <si>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</si>
  <si>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</si>
  <si>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</si>
  <si>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</si>
  <si>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</si>
  <si>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</si>
  <si>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</si>
  <si>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</si>
  <si>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</si>
  <si>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</si>
  <si>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</si>
  <si>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</si>
  <si>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</si>
  <si>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</si>
  <si>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</si>
  <si>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</si>
  <si>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</si>
  <si>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</si>
  <si>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</si>
  <si>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</si>
  <si>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</si>
  <si>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</si>
  <si>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</si>
  <si>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</si>
  <si>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</si>
  <si>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</si>
  <si>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</si>
  <si>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</si>
  <si>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</si>
  <si>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</si>
  <si>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</si>
  <si>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</si>
  <si>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</si>
  <si>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</si>
  <si>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</si>
  <si>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</si>
  <si>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</si>
  <si>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</si>
  <si>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</si>
  <si>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</si>
  <si>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</si>
  <si>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</si>
  <si>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</si>
  <si>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</si>
  <si>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</si>
  <si>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</si>
  <si>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</si>
  <si>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</si>
  <si>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</si>
  <si>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</si>
  <si>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</si>
  <si>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</si>
  <si>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</si>
  <si>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</si>
  <si>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</si>
  <si>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</si>
  <si>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</si>
  <si>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</si>
  <si>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</si>
  <si>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</si>
  <si>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</si>
  <si>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</si>
  <si>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</si>
  <si>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</si>
  <si>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</si>
  <si>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</si>
  <si>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</si>
  <si>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</si>
  <si>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</si>
  <si>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</si>
  <si>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</si>
  <si>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</si>
  <si>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</si>
  <si>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</si>
  <si>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</si>
  <si>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</si>
  <si>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</si>
  <si>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</si>
  <si>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</si>
  <si>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</si>
  <si>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</si>
  <si>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</si>
  <si>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</si>
  <si>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</si>
  <si>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</si>
  <si>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</si>
  <si>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</si>
  <si>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</si>
  <si>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</si>
  <si>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</si>
  <si>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</si>
  <si>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</si>
  <si>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</si>
  <si>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</si>
  <si>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</si>
  <si>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</si>
  <si>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</si>
  <si>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</si>
  <si>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</si>
  <si>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</si>
  <si>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</si>
  <si>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</si>
  <si>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</si>
  <si>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</si>
  <si>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</si>
  <si>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</si>
  <si>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</si>
  <si>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</si>
  <si>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</si>
  <si>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</si>
  <si>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</si>
  <si>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</si>
  <si>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</si>
  <si>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</si>
  <si>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</si>
  <si>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</si>
  <si>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</si>
  <si>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</si>
  <si>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</si>
  <si>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</si>
  <si>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</si>
  <si>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</si>
  <si>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</si>
  <si>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</si>
  <si>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</si>
  <si>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</si>
  <si>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</si>
  <si>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</si>
  <si>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</si>
  <si>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</si>
  <si>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</si>
  <si>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</si>
  <si>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</si>
  <si>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</si>
  <si>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</si>
  <si>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</si>
  <si>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</si>
  <si>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</si>
  <si>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</si>
  <si>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</si>
  <si>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</si>
  <si>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</si>
  <si>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</si>
  <si>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</si>
  <si>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</si>
  <si>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</si>
  <si>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</si>
  <si>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</si>
  <si>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</si>
  <si>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</si>
  <si>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</si>
  <si>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</si>
  <si>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</si>
  <si>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</si>
  <si>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</si>
  <si>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</si>
  <si>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</si>
  <si>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</si>
  <si>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</si>
  <si>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</si>
  <si>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</si>
  <si>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</si>
  <si>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</si>
  <si>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</si>
  <si>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</si>
  <si>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</si>
  <si>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</si>
  <si>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</si>
  <si>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</si>
  <si>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</si>
  <si>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</si>
  <si>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</si>
  <si>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</si>
  <si>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</si>
  <si>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</si>
  <si>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</si>
  <si>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</si>
  <si>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</si>
  <si>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</si>
  <si>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</si>
  <si>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</si>
  <si>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</si>
  <si>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</si>
  <si>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</si>
  <si>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</si>
  <si>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</si>
  <si>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</si>
  <si>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</si>
  <si>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</si>
  <si>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</si>
  <si>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</si>
  <si>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</si>
  <si>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</si>
  <si>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</si>
  <si>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</si>
  <si>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</si>
  <si>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</si>
  <si>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</si>
  <si>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</si>
  <si>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</si>
  <si>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</si>
  <si>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</si>
  <si>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</si>
  <si>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</si>
  <si>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</si>
  <si>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</si>
  <si>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</si>
  <si>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</si>
  <si>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</si>
  <si>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</si>
  <si>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</si>
  <si>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</si>
  <si>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</si>
  <si>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</si>
  <si>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</si>
  <si>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</si>
  <si>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</si>
  <si>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</si>
  <si>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</si>
  <si>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</si>
  <si>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</si>
  <si>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</si>
  <si>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</si>
  <si>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</si>
  <si>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</si>
  <si>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</si>
  <si>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</si>
  <si>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</si>
  <si>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</si>
  <si>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</si>
  <si>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</si>
  <si>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</si>
  <si>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</si>
  <si>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</si>
  <si>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</si>
  <si>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</si>
  <si>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</si>
  <si>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</si>
  <si>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</si>
  <si>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</si>
  <si>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</si>
  <si>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</si>
  <si>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</si>
  <si>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</si>
  <si>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</si>
  <si>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</si>
  <si>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</si>
  <si>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</si>
  <si>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</si>
  <si>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</si>
  <si>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</si>
  <si>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</si>
  <si>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</si>
  <si>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</si>
  <si>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</si>
  <si>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</si>
  <si>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</si>
  <si>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</si>
  <si>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</si>
  <si>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</si>
  <si>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</si>
  <si>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</si>
  <si>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</si>
  <si>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</si>
  <si>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</si>
  <si>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</si>
  <si>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</si>
  <si>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</si>
  <si>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</si>
  <si>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</si>
  <si>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</si>
  <si>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</si>
  <si>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</si>
  <si>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</si>
  <si>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</si>
  <si>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</si>
  <si>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</si>
  <si>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</si>
  <si>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</si>
  <si>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</si>
  <si>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</si>
  <si>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</si>
  <si>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</si>
  <si>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</si>
  <si>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</si>
  <si>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</si>
  <si>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</si>
  <si>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</si>
  <si>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</si>
  <si>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</si>
  <si>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</si>
  <si>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</si>
  <si>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</si>
  <si>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</si>
  <si>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</si>
  <si>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</si>
  <si>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</si>
  <si>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</si>
  <si>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</si>
  <si>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</si>
  <si>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</si>
  <si>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</si>
  <si>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</si>
  <si>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</si>
  <si>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</si>
  <si>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</si>
  <si>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</si>
  <si>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</si>
  <si>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</si>
  <si>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</si>
  <si>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</si>
  <si>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</si>
  <si>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</si>
  <si>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</si>
  <si>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</si>
  <si>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</si>
  <si>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</si>
  <si>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</si>
  <si>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</si>
  <si>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</si>
  <si>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</si>
  <si>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</si>
  <si>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</si>
  <si>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</si>
  <si>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</si>
  <si>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</si>
  <si>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</si>
  <si>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</si>
  <si>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</si>
  <si>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</si>
  <si>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</si>
  <si>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</si>
  <si>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</si>
  <si>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</si>
  <si>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</si>
  <si>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</si>
  <si>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</si>
  <si>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</si>
  <si>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</si>
  <si>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</si>
  <si>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</si>
  <si>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</si>
  <si>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</si>
  <si>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</si>
  <si>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</si>
  <si>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</si>
  <si>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</si>
  <si>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</si>
  <si>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</si>
  <si>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</si>
  <si>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</si>
  <si>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</si>
  <si>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</si>
  <si>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</si>
  <si>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</si>
  <si>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</si>
  <si>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</si>
  <si>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</si>
  <si>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</si>
  <si>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</si>
  <si>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</si>
  <si>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</si>
  <si>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</si>
  <si>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</si>
  <si>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</si>
  <si>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</si>
  <si>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</si>
  <si>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</si>
  <si>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</si>
  <si>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</si>
  <si>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</si>
  <si>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</si>
  <si>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</si>
  <si>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</si>
  <si>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</si>
  <si>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</si>
  <si>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</si>
  <si>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</si>
  <si>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</si>
  <si>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</si>
  <si>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</si>
  <si>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</si>
  <si>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</si>
  <si>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</si>
  <si>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</si>
  <si>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</si>
  <si>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</si>
  <si>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</si>
  <si>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</si>
  <si>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</si>
  <si>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</si>
  <si>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</si>
  <si>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</si>
  <si>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</si>
  <si>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</si>
  <si>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</si>
  <si>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</si>
  <si>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</si>
  <si>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</si>
  <si>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</si>
  <si>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</si>
  <si>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</si>
  <si>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</si>
  <si>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</si>
  <si>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</si>
  <si>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</si>
  <si>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</si>
  <si>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</si>
  <si>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</si>
  <si>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</si>
  <si>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</si>
  <si>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</si>
  <si>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</si>
  <si>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</si>
  <si>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</si>
  <si>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</si>
  <si>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</si>
  <si>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</si>
  <si>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</si>
  <si>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</si>
  <si>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</si>
  <si>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</si>
  <si>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</si>
  <si>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</si>
  <si>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</si>
  <si>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</si>
  <si>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</si>
  <si>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</si>
  <si>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</si>
  <si>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</si>
  <si>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</si>
  <si>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</si>
  <si>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</si>
  <si>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</si>
  <si>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</si>
  <si>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</si>
  <si>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</si>
  <si>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</si>
  <si>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</si>
  <si>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</si>
  <si>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</si>
  <si>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</si>
  <si>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</si>
  <si>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</si>
  <si>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</si>
  <si>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</si>
  <si>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</si>
  <si>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</si>
  <si>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</si>
  <si>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</si>
  <si>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</si>
  <si>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</si>
  <si>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</si>
  <si>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</si>
  <si>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</si>
  <si>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</si>
  <si>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</si>
  <si>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</si>
  <si>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</si>
  <si>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</si>
  <si>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</si>
  <si>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</si>
  <si>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</si>
  <si>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</si>
  <si>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</si>
  <si>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</si>
  <si>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</si>
  <si>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</si>
  <si>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</si>
  <si>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</si>
  <si>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</si>
  <si>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</si>
  <si>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</si>
  <si>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</si>
  <si>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</si>
  <si>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</si>
  <si>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</si>
  <si>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</si>
  <si>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</si>
  <si>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</si>
  <si>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</si>
  <si>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</si>
  <si>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</si>
  <si>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</si>
  <si>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</si>
  <si>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</si>
  <si>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</si>
  <si>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</si>
  <si>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</si>
  <si>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</si>
  <si>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</si>
  <si>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</si>
  <si>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</si>
  <si>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</si>
  <si>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</si>
  <si>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</si>
  <si>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</si>
  <si>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</si>
  <si>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</si>
  <si>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</si>
  <si>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</si>
  <si>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</si>
  <si>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</si>
  <si>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</si>
  <si>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</si>
  <si>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</si>
  <si>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</si>
  <si>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</si>
  <si>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</si>
  <si>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</si>
  <si>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</si>
  <si>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</si>
  <si>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</si>
  <si>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</si>
  <si>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</si>
  <si>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</si>
  <si>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</si>
  <si>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</si>
  <si>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</si>
  <si>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</si>
  <si>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</si>
  <si>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</si>
  <si>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</si>
  <si>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</si>
  <si>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</si>
  <si>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</si>
  <si>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</si>
  <si>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</si>
  <si>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</si>
  <si>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</si>
  <si>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</si>
  <si>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</si>
  <si>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</si>
  <si>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</si>
  <si>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</si>
  <si>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</si>
  <si>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</si>
  <si>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</si>
  <si>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</si>
  <si>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</si>
  <si>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</si>
  <si>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</si>
  <si>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</si>
  <si>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</si>
  <si>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</si>
  <si>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</si>
  <si>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</si>
  <si>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</si>
  <si>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</si>
  <si>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</si>
  <si>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</si>
  <si>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</si>
  <si>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</si>
  <si>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</si>
  <si>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</si>
  <si>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</si>
  <si>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</si>
  <si>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</si>
  <si>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</si>
  <si>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</si>
  <si>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</si>
  <si>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</si>
  <si>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</si>
  <si>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</si>
  <si>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</si>
  <si>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</si>
  <si>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</si>
  <si>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</si>
  <si>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</si>
  <si>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</si>
  <si>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</si>
  <si>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</si>
  <si>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</si>
  <si>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</si>
  <si>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</si>
  <si>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</si>
  <si>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</si>
  <si>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</si>
  <si>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</si>
  <si>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</si>
  <si>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</si>
  <si>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</si>
  <si>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</si>
  <si>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</si>
  <si>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</si>
  <si>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</si>
  <si>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</si>
  <si>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</si>
  <si>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</si>
  <si>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</si>
  <si>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</si>
  <si>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</si>
  <si>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</si>
  <si>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</si>
  <si>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</si>
  <si>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</si>
  <si>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</si>
  <si>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</si>
  <si>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</si>
  <si>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</si>
  <si>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</si>
  <si>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</si>
  <si>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</si>
  <si>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</si>
  <si>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</si>
  <si>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</si>
  <si>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</si>
  <si>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</si>
  <si>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</si>
  <si>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</si>
  <si>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</si>
  <si>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</si>
  <si>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</si>
  <si>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</si>
  <si>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</si>
  <si>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</si>
  <si>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</si>
  <si>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</si>
  <si>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</si>
  <si>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</si>
  <si>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</si>
  <si>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</si>
  <si>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</si>
  <si>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</si>
  <si>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</si>
  <si>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</si>
  <si>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</si>
  <si>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</si>
  <si>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</si>
  <si>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</si>
  <si>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</si>
  <si>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</si>
  <si>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</si>
  <si>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</si>
  <si>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</si>
  <si>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</si>
  <si>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</si>
  <si>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</si>
  <si>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</si>
  <si>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</si>
  <si>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</si>
  <si>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</si>
  <si>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</si>
  <si>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</si>
  <si>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</si>
  <si>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</si>
  <si>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</si>
  <si>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</si>
  <si>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</si>
  <si>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</si>
  <si>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</si>
  <si>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</si>
  <si>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</si>
  <si>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</si>
  <si>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</si>
  <si>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</si>
  <si>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</si>
  <si>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</si>
  <si>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</si>
  <si>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</si>
  <si>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</si>
  <si>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</si>
  <si>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</si>
  <si>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</si>
  <si>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</si>
  <si>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</si>
  <si>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</si>
  <si>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</si>
  <si>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</si>
  <si>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</si>
  <si>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</si>
  <si>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</si>
  <si>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</si>
  <si>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</si>
  <si>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</si>
  <si>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</si>
  <si>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</si>
  <si>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</si>
  <si>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</si>
  <si>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</si>
  <si>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</si>
  <si>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</si>
  <si>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</si>
  <si>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</si>
  <si>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</si>
  <si>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</si>
  <si>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</si>
  <si>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</si>
  <si>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</si>
  <si>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</si>
  <si>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</si>
  <si>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</si>
  <si>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</si>
  <si>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</si>
  <si>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</si>
  <si>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</si>
  <si>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</si>
  <si>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</si>
  <si>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</si>
  <si>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</si>
  <si>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</si>
  <si>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</si>
  <si>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</si>
  <si>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</si>
  <si>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</si>
  <si>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</si>
  <si>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</si>
  <si>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</si>
  <si>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</si>
  <si>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</si>
  <si>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</si>
  <si>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</si>
  <si>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</si>
  <si>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</si>
  <si>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</si>
  <si>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</si>
  <si>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</si>
  <si>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</si>
  <si>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</si>
  <si>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</si>
  <si>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</si>
  <si>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</si>
  <si>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</si>
  <si>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</si>
  <si>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</si>
  <si>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</si>
  <si>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</si>
  <si>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</si>
  <si>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</si>
  <si>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</si>
  <si>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</si>
  <si>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</si>
  <si>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</si>
  <si>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</si>
  <si>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</si>
  <si>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</si>
  <si>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</si>
  <si>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</si>
  <si>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</si>
  <si>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</si>
  <si>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</si>
  <si>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</si>
  <si>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</si>
  <si>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</si>
  <si>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</si>
  <si>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</si>
  <si>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</si>
  <si>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</si>
  <si>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</si>
  <si>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</si>
  <si>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</si>
  <si>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</si>
  <si>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</si>
  <si>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</si>
  <si>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</si>
  <si>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</si>
  <si>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</si>
  <si>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</si>
  <si>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</si>
  <si>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</si>
  <si>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</si>
  <si>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</si>
  <si>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</si>
  <si>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</si>
  <si>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</si>
  <si>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</si>
  <si>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</si>
  <si>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</si>
  <si>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</si>
  <si>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</si>
  <si>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</si>
  <si>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</si>
  <si>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</si>
  <si>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</si>
  <si>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</si>
  <si>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</si>
  <si>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</si>
  <si>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</si>
  <si>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</si>
  <si>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</si>
  <si>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</si>
  <si>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</si>
  <si>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</si>
  <si>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</si>
  <si>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</si>
  <si>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</si>
  <si>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</si>
  <si>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</si>
  <si>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</si>
  <si>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</si>
  <si>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</si>
  <si>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</si>
  <si>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</si>
  <si>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</si>
  <si>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</si>
  <si>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</si>
  <si>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</si>
  <si>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</si>
  <si>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</si>
  <si>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</si>
  <si>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</si>
  <si>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</si>
  <si>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</si>
  <si>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</si>
  <si>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</si>
  <si>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</si>
  <si>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</si>
  <si>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</si>
  <si>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</si>
  <si>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</si>
  <si>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</si>
  <si>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</si>
  <si>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</si>
  <si>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</si>
  <si>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</si>
  <si>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</si>
  <si>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</si>
  <si>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</si>
  <si>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</si>
  <si>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</si>
  <si>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</si>
  <si>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</si>
  <si>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</si>
  <si>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</si>
  <si>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</si>
  <si>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</si>
  <si>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</si>
  <si>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</si>
  <si>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</si>
  <si>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</si>
  <si>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</si>
  <si>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</si>
  <si>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</si>
  <si>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</si>
  <si>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</si>
  <si>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</si>
  <si>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</si>
  <si>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</si>
  <si>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</si>
  <si>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</si>
  <si>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</si>
  <si>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</si>
  <si>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</si>
  <si>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</si>
  <si>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</si>
  <si>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</si>
  <si>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</si>
  <si>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</si>
  <si>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</si>
  <si>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</si>
  <si>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</si>
  <si>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</si>
  <si>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</si>
  <si>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</si>
  <si>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</si>
  <si>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</si>
  <si>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</si>
  <si>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</si>
  <si>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</si>
  <si>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</si>
  <si>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</si>
  <si>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</si>
  <si>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</si>
  <si>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</si>
  <si>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</si>
  <si>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</si>
  <si>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</si>
  <si>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</si>
  <si>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</si>
  <si>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</si>
  <si>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</si>
  <si>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</si>
  <si>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</si>
  <si>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</si>
  <si>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</si>
  <si>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</si>
  <si>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</si>
  <si>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</si>
  <si>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</si>
  <si>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</si>
  <si>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</si>
  <si>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</si>
  <si>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</si>
  <si>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</si>
  <si>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</si>
  <si>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</si>
  <si>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</si>
  <si>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</si>
  <si>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</si>
  <si>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</si>
  <si>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</si>
  <si>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</si>
  <si>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</si>
  <si>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</si>
  <si>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</si>
  <si>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</si>
  <si>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</si>
  <si>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</si>
  <si>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</si>
  <si>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</si>
  <si>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</si>
  <si>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</si>
  <si>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</si>
  <si>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</si>
  <si>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</si>
  <si>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</si>
  <si>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</si>
  <si>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</si>
  <si>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</si>
  <si>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</si>
  <si>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</si>
  <si>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</si>
  <si>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</si>
  <si>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</si>
  <si>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</si>
  <si>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</si>
  <si>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</si>
  <si>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</si>
  <si>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</si>
  <si>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</si>
  <si>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</si>
  <si>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</si>
  <si>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</si>
  <si>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</si>
  <si>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</si>
  <si>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</si>
  <si>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</si>
  <si>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</si>
  <si>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</si>
  <si>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</si>
  <si>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</si>
  <si>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</si>
  <si>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</si>
  <si>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</si>
  <si>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</si>
  <si>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</si>
  <si>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</si>
  <si>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</si>
  <si>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</si>
  <si>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</si>
  <si>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</si>
  <si>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</si>
  <si>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</si>
  <si>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</si>
  <si>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</si>
  <si>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</si>
  <si>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</si>
  <si>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</si>
  <si>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</si>
  <si>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</si>
  <si>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</si>
  <si>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</si>
  <si>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</si>
  <si>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</si>
  <si>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</si>
  <si>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</si>
  <si>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</si>
  <si>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</si>
  <si>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</si>
  <si>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</si>
  <si>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</si>
  <si>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</si>
  <si>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</si>
  <si>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</si>
  <si>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</si>
  <si>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</si>
  <si>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</si>
  <si>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</si>
  <si>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</si>
  <si>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</si>
  <si>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</si>
  <si>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</si>
  <si>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</si>
  <si>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</si>
  <si>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</si>
  <si>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</si>
  <si>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</si>
  <si>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</si>
  <si>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</si>
  <si>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</si>
  <si>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</si>
  <si>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</si>
  <si>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</si>
  <si>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</si>
  <si>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</si>
  <si>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</si>
  <si>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</si>
  <si>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</si>
  <si>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</si>
  <si>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</si>
  <si>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</si>
  <si>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</si>
  <si>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</si>
  <si>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</si>
  <si>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</si>
  <si>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</si>
  <si>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</si>
  <si>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</si>
  <si>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</si>
  <si>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</si>
  <si>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</si>
  <si>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</si>
  <si>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</si>
  <si>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</si>
  <si>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</si>
  <si>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</si>
  <si>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</si>
  <si>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</si>
  <si>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</si>
  <si>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</si>
  <si>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</si>
  <si>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</si>
  <si>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</si>
  <si>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</si>
  <si>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</si>
  <si>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</si>
  <si>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</si>
  <si>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</si>
  <si>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</si>
  <si>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</si>
  <si>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</si>
  <si>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</si>
  <si>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</si>
  <si>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</si>
  <si>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</si>
  <si>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</si>
  <si>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</si>
  <si>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</si>
  <si>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</si>
  <si>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</si>
  <si>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</si>
  <si>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</si>
  <si>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</si>
  <si>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</si>
  <si>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</si>
  <si>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</si>
  <si>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</si>
  <si>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</si>
  <si>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</si>
  <si>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</si>
  <si>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</si>
  <si>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</si>
  <si>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</si>
  <si>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</si>
  <si>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</si>
  <si>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</si>
  <si>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</si>
  <si>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</si>
  <si>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</si>
  <si>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</si>
  <si>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</si>
  <si>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</si>
  <si>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</si>
  <si>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</si>
  <si>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</si>
  <si>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</si>
  <si>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</si>
  <si>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</si>
  <si>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</si>
  <si>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</si>
  <si>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</si>
  <si>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</si>
  <si>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</si>
  <si>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</si>
  <si>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</si>
  <si>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</si>
  <si>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</si>
  <si>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</si>
  <si>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</si>
  <si>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</si>
  <si>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</si>
  <si>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</si>
  <si>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</si>
  <si>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</si>
  <si>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</si>
  <si>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</si>
  <si>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</si>
  <si>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</si>
  <si>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</si>
  <si>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</si>
  <si>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</si>
  <si>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</si>
  <si>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</si>
  <si>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</si>
  <si>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</si>
  <si>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</si>
  <si>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</si>
  <si>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</si>
  <si>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</si>
  <si>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</si>
  <si>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</si>
  <si>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</si>
  <si>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</si>
  <si>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</si>
  <si>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</si>
  <si>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</si>
  <si>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</si>
  <si>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</si>
  <si>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</si>
  <si>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</si>
  <si>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</si>
  <si>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</si>
  <si>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</si>
  <si>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</si>
  <si>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</si>
  <si>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</si>
  <si>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</si>
  <si>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</si>
  <si>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</si>
  <si>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</si>
  <si>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</si>
  <si>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</si>
  <si>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</si>
  <si>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</si>
  <si>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</si>
  <si>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</si>
  <si>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</si>
  <si>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</si>
  <si>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</si>
  <si>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</si>
  <si>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</si>
  <si>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</si>
  <si>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</si>
  <si>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</si>
  <si>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</si>
  <si>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</si>
  <si>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</si>
  <si>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</si>
  <si>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</si>
  <si>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</si>
  <si>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</si>
  <si>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</si>
  <si>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</si>
  <si>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</si>
  <si>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</si>
  <si>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</si>
  <si>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</si>
  <si>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</si>
  <si>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</si>
  <si>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</si>
  <si>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</si>
  <si>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</si>
  <si>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</si>
  <si>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</si>
  <si>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</si>
  <si>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</si>
  <si>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</si>
  <si>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</si>
  <si>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</si>
  <si>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</si>
  <si>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</si>
  <si>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</si>
  <si>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</si>
  <si>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</si>
  <si>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</si>
  <si>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</si>
  <si>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</si>
  <si>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</si>
  <si>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</si>
  <si>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</si>
  <si>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</si>
  <si>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</si>
  <si>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</si>
  <si>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</si>
  <si>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</si>
  <si>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</si>
  <si>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</si>
  <si>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</si>
  <si>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</si>
  <si>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</si>
  <si>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</si>
  <si>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</si>
  <si>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</si>
  <si>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</si>
  <si>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</si>
  <si>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</si>
  <si>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</si>
  <si>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</si>
  <si>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</si>
  <si>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</si>
  <si>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</si>
  <si>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</si>
  <si>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</si>
  <si>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</si>
  <si>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</si>
  <si>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</si>
  <si>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</si>
  <si>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</si>
  <si>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</si>
  <si>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</si>
  <si>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</si>
  <si>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</si>
  <si>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</si>
  <si>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</si>
  <si>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</si>
  <si>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</si>
  <si>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</si>
  <si>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</si>
  <si>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</si>
  <si>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</si>
  <si>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</si>
  <si>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</si>
  <si>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</si>
  <si>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</si>
  <si>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</si>
  <si>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</si>
  <si>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</si>
  <si>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</si>
  <si>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</si>
  <si>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</si>
  <si>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</si>
  <si>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</si>
  <si>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</si>
  <si>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</si>
  <si>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</si>
  <si>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</si>
  <si>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</si>
  <si>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</si>
  <si>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</si>
  <si>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</si>
  <si>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</si>
  <si>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</si>
  <si>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</si>
  <si>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</si>
  <si>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</si>
  <si>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</si>
  <si>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</si>
  <si>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</si>
  <si>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</si>
  <si>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</si>
  <si>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</si>
  <si>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</si>
  <si>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</si>
  <si>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</si>
  <si>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</si>
  <si>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</si>
  <si>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</si>
  <si>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</si>
  <si>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</si>
  <si>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</si>
  <si>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</si>
  <si>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</si>
  <si>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</si>
  <si>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</si>
  <si>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</si>
  <si>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</si>
  <si>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</si>
  <si>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</si>
  <si>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</si>
  <si>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</si>
  <si>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</si>
  <si>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</si>
  <si>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</si>
  <si>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</si>
  <si>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</si>
  <si>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</si>
  <si>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</si>
  <si>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</si>
  <si>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</si>
  <si>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</si>
  <si>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</si>
  <si>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</si>
  <si>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</si>
  <si>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</si>
  <si>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</si>
  <si>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</si>
  <si>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</si>
  <si>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</si>
  <si>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</si>
  <si>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</si>
  <si>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</si>
  <si>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</si>
  <si>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</si>
  <si>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</si>
  <si>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</si>
  <si>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</si>
  <si>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</si>
  <si>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</si>
  <si>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</si>
  <si>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</si>
  <si>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</si>
  <si>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</si>
  <si>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</si>
  <si>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</si>
  <si>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</si>
  <si>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</si>
  <si>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</si>
  <si>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</si>
  <si>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</si>
  <si>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</si>
  <si>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</si>
  <si>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</si>
  <si>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</si>
  <si>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</si>
  <si>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</si>
  <si>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</si>
  <si>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</si>
  <si>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</si>
  <si>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</si>
  <si>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</si>
  <si>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</si>
  <si>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</si>
  <si>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</si>
  <si>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</si>
  <si>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</si>
  <si>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</si>
  <si>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</si>
  <si>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</si>
  <si>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</si>
  <si>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</si>
  <si>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</si>
  <si>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</si>
  <si>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</si>
  <si>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</si>
  <si>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</si>
  <si>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</si>
  <si>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</si>
  <si>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</si>
  <si>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</si>
  <si>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</si>
  <si>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</si>
  <si>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</si>
  <si>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</si>
  <si>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</si>
  <si>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</si>
  <si>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</si>
  <si>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</si>
  <si>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</si>
  <si>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</si>
  <si>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</si>
  <si>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</si>
  <si>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</si>
  <si>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</si>
  <si>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</si>
  <si>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</si>
  <si>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</si>
  <si>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</si>
  <si>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</si>
  <si>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</si>
  <si>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</si>
  <si>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</si>
  <si>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</si>
  <si>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</si>
  <si>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</si>
  <si>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</si>
  <si>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</si>
  <si>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</si>
  <si>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</si>
  <si>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</si>
  <si>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</si>
  <si>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</si>
  <si>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</si>
  <si>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</si>
  <si>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</si>
  <si>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</si>
  <si>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</si>
  <si>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</si>
  <si>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</si>
  <si>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</si>
  <si>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</si>
  <si>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</si>
  <si>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</si>
  <si>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</si>
  <si>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</si>
  <si>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</si>
  <si>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</si>
  <si>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</si>
  <si>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</si>
  <si>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</si>
  <si>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</si>
  <si>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</si>
  <si>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</si>
  <si>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</si>
  <si>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</si>
  <si>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</si>
  <si>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</si>
  <si>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</si>
  <si>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</si>
  <si>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</si>
  <si>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</si>
  <si>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</si>
  <si>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</si>
  <si>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</si>
  <si>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</si>
  <si>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</si>
  <si>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</si>
  <si>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</si>
  <si>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</si>
  <si>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</si>
  <si>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</si>
  <si>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</si>
  <si>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</si>
  <si>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</si>
  <si>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</si>
  <si>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</si>
  <si>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</si>
  <si>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</si>
  <si>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</si>
  <si>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</si>
  <si>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</si>
  <si>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</si>
  <si>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</si>
  <si>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</si>
  <si>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</si>
  <si>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</si>
  <si>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</si>
  <si>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</si>
  <si>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</si>
  <si>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</si>
  <si>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</si>
  <si>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</si>
  <si>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</si>
  <si>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</si>
  <si>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</si>
  <si>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</si>
  <si>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</si>
  <si>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</si>
  <si>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</si>
  <si>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</si>
  <si>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</si>
  <si>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</si>
  <si>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</si>
  <si>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</si>
  <si>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</si>
  <si>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</si>
  <si>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</si>
  <si>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</si>
  <si>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</si>
  <si>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</si>
  <si>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</si>
  <si>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</si>
  <si>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</si>
  <si>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</si>
  <si>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</si>
  <si>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</si>
  <si>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</si>
  <si>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</si>
  <si>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</si>
  <si>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</si>
  <si>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</si>
  <si>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</si>
  <si>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</si>
  <si>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</si>
  <si>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</si>
  <si>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</si>
  <si>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</si>
  <si>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</si>
  <si>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</si>
  <si>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</si>
  <si>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</si>
  <si>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</si>
  <si>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</si>
  <si>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</si>
  <si>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</si>
  <si>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</si>
  <si>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</si>
  <si>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</si>
  <si>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</si>
  <si>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</si>
  <si>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</si>
  <si>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</si>
  <si>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</si>
  <si>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</si>
  <si>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</si>
  <si>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</si>
  <si>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</si>
  <si>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</si>
  <si>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</si>
  <si>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</si>
  <si>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</si>
  <si>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</si>
  <si>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</si>
  <si>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</si>
  <si>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</si>
  <si>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</si>
  <si>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</si>
  <si>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</si>
  <si>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</si>
  <si>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</si>
  <si>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</si>
  <si>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</si>
  <si>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</si>
  <si>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</si>
  <si>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</si>
  <si>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</si>
  <si>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</si>
  <si>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</si>
  <si>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</si>
  <si>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</si>
  <si>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</si>
  <si>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</si>
  <si>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</si>
  <si>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</si>
  <si>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</si>
  <si>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</si>
  <si>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</si>
  <si>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</si>
  <si>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</si>
  <si>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</si>
  <si>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</si>
  <si>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</si>
  <si>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</si>
  <si>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</si>
  <si>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</si>
  <si>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</si>
  <si>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</si>
  <si>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</si>
  <si>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</si>
  <si>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</si>
  <si>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</si>
  <si>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</si>
  <si>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</si>
  <si>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</si>
  <si>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</si>
  <si>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</si>
  <si>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</si>
  <si>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</si>
  <si>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</si>
  <si>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</si>
  <si>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</si>
  <si>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</si>
  <si>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</si>
  <si>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</si>
  <si>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</si>
  <si>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</si>
  <si>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</si>
  <si>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</si>
  <si>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</si>
  <si>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</si>
  <si>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</si>
  <si>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</si>
  <si>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</si>
  <si>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</si>
  <si>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</si>
  <si>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</si>
  <si>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</si>
  <si>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</si>
  <si>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</si>
  <si>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</si>
  <si>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</si>
  <si>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</si>
  <si>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</si>
  <si>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</si>
  <si>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</si>
  <si>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</si>
  <si>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</si>
  <si>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</si>
  <si>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</si>
  <si>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</si>
  <si>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</si>
  <si>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</si>
  <si>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</si>
  <si>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</si>
  <si>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</si>
  <si>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</si>
  <si>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</si>
  <si>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</si>
  <si>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</si>
  <si>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</si>
  <si>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</si>
  <si>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</si>
  <si>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</si>
  <si>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</si>
  <si>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</si>
  <si>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</si>
  <si>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</si>
  <si>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</si>
  <si>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</si>
  <si>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</si>
  <si>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</si>
  <si>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</si>
  <si>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</si>
  <si>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</si>
  <si>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</si>
  <si>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</si>
  <si>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</si>
  <si>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</si>
  <si>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</si>
  <si>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</si>
  <si>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</si>
  <si>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</si>
  <si>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</si>
  <si>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</si>
  <si>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</si>
  <si>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</si>
  <si>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</si>
  <si>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</si>
  <si>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</si>
  <si>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</si>
  <si>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</si>
  <si>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</si>
  <si>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</si>
  <si>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</si>
  <si>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</si>
  <si>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</si>
  <si>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</si>
  <si>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</si>
  <si>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</si>
  <si>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</si>
  <si>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</si>
  <si>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</si>
  <si>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</si>
  <si>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</si>
  <si>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</si>
  <si>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</si>
  <si>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</si>
  <si>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</si>
  <si>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</si>
  <si>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</si>
  <si>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</si>
  <si>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</si>
  <si>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</si>
  <si>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</si>
  <si>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</si>
  <si>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</si>
  <si>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</si>
  <si>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</si>
  <si>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</si>
  <si>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</si>
  <si>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</si>
  <si>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</si>
  <si>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</si>
  <si>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</si>
  <si>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</si>
  <si>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</si>
  <si>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</si>
  <si>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</si>
  <si>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</si>
  <si>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</si>
  <si>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</si>
  <si>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</si>
  <si>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</si>
  <si>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</si>
  <si>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</si>
  <si>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</si>
  <si>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</si>
  <si>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</si>
  <si>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</si>
  <si>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</si>
  <si>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</si>
  <si>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</si>
  <si>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</si>
  <si>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</si>
  <si>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</si>
  <si>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</si>
  <si>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</si>
  <si>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</si>
  <si>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</si>
  <si>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</si>
  <si>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</si>
  <si>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</si>
  <si>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</si>
  <si>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</si>
  <si>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</si>
  <si>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</si>
  <si>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</si>
  <si>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</si>
  <si>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</si>
  <si>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</si>
  <si>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</si>
  <si>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</si>
  <si>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</si>
  <si>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</si>
  <si>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</si>
  <si>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</si>
  <si>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</si>
  <si>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</si>
  <si>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</si>
  <si>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</si>
  <si>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</si>
  <si>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</si>
  <si>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</si>
  <si>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</si>
  <si>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</si>
  <si>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</si>
  <si>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</si>
  <si>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</si>
  <si>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</si>
  <si>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</si>
  <si>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</si>
  <si>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</si>
  <si>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</si>
  <si>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</si>
  <si>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</si>
  <si>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</si>
  <si>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</si>
  <si>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</si>
  <si>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</si>
  <si>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</si>
  <si>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</si>
  <si>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</si>
  <si>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</si>
  <si>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</si>
  <si>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</si>
  <si>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</si>
  <si>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</si>
  <si>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</si>
  <si>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</si>
  <si>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</si>
  <si>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</si>
  <si>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</si>
  <si>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</si>
  <si>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</si>
  <si>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</si>
  <si>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</si>
  <si>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</si>
  <si>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</si>
  <si>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</si>
  <si>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</si>
  <si>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</si>
  <si>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</si>
  <si>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</si>
  <si>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</si>
  <si>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</si>
  <si>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</si>
  <si>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</si>
  <si>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</si>
  <si>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</si>
  <si>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</si>
  <si>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</si>
  <si>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</si>
  <si>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</si>
  <si>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</si>
  <si>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</si>
  <si>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</si>
  <si>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</si>
  <si>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</si>
  <si>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</si>
  <si>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</si>
  <si>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</si>
  <si>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</si>
  <si>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</si>
  <si>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</si>
  <si>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</si>
  <si>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</si>
  <si>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</si>
  <si>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</si>
  <si>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</si>
  <si>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</si>
  <si>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</si>
  <si>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</si>
  <si>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</si>
  <si>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</si>
  <si>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</si>
  <si>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</si>
  <si>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</si>
  <si>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</si>
  <si>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</si>
  <si>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</si>
  <si>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</si>
  <si>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</si>
  <si>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</si>
  <si>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</si>
  <si>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</si>
  <si>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</si>
  <si>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</si>
  <si>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</si>
  <si>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</si>
  <si>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</si>
  <si>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</si>
  <si>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</si>
  <si>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</si>
  <si>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</si>
  <si>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</si>
  <si>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</si>
  <si>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</si>
  <si>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</si>
  <si>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</si>
  <si>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</si>
  <si>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</si>
  <si>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</si>
  <si>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</si>
  <si>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</si>
  <si>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</si>
  <si>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</si>
  <si>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</si>
  <si>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</si>
  <si>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</si>
  <si>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</si>
  <si>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</si>
  <si>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</si>
  <si>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</si>
  <si>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</si>
  <si>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</si>
  <si>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</si>
  <si>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</si>
  <si>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</si>
  <si>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</si>
  <si>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</si>
  <si>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</si>
  <si>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</si>
  <si>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</si>
  <si>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</si>
  <si>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</si>
  <si>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</si>
  <si>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</si>
  <si>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</si>
  <si>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</si>
  <si>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</si>
  <si>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</si>
  <si>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</si>
  <si>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</si>
  <si>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</si>
  <si>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</si>
  <si>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</si>
  <si>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</si>
  <si>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</si>
  <si>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</si>
  <si>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</si>
  <si>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</si>
  <si>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</si>
  <si>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</si>
  <si>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</si>
  <si>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</si>
  <si>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</si>
  <si>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</si>
  <si>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</si>
  <si>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</si>
  <si>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</si>
  <si>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</si>
  <si>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</si>
  <si>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</si>
  <si>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</si>
  <si>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</si>
  <si>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</si>
  <si>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</si>
  <si>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</si>
  <si>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</si>
  <si>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</si>
  <si>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</si>
  <si>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</si>
  <si>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</si>
  <si>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</si>
  <si>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</si>
  <si>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</si>
  <si>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</si>
  <si>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</si>
  <si>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</si>
  <si>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</si>
  <si>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</si>
  <si>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</si>
  <si>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</si>
  <si>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</si>
  <si>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</si>
  <si>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</si>
  <si>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</si>
  <si>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</si>
  <si>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</si>
  <si>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</si>
  <si>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</si>
  <si>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</si>
  <si>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</si>
  <si>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</si>
  <si>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</si>
  <si>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</si>
  <si>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</si>
  <si>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</si>
  <si>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</si>
  <si>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</si>
  <si>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</si>
  <si>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</si>
  <si>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</si>
  <si>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</si>
  <si>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</si>
  <si>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</si>
  <si>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</si>
  <si>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</si>
  <si>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</si>
  <si>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</si>
  <si>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</si>
  <si>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</si>
  <si>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</si>
  <si>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</si>
  <si>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</si>
  <si>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</si>
  <si>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</si>
  <si>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</si>
  <si>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</si>
  <si>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</si>
  <si>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</si>
  <si>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</si>
  <si>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</si>
  <si>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</si>
  <si>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</si>
  <si>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</si>
  <si>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</si>
  <si>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</si>
  <si>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</si>
  <si>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</si>
  <si>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</si>
  <si>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</si>
  <si>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</si>
  <si>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</si>
  <si>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</si>
  <si>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</si>
  <si>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</si>
  <si>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</si>
  <si>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</si>
  <si>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</si>
  <si>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</si>
  <si>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</si>
  <si>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</si>
  <si>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</si>
  <si>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</si>
  <si>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</si>
  <si>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</si>
  <si>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</si>
  <si>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</si>
  <si>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</si>
  <si>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</si>
  <si>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</si>
  <si>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</si>
  <si>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</si>
  <si>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</si>
  <si>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</si>
  <si>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</si>
  <si>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</si>
  <si>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</si>
  <si>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</si>
  <si>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</si>
  <si>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</si>
  <si>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</si>
  <si>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</si>
  <si>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</si>
  <si>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</si>
  <si>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</si>
  <si>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</si>
  <si>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</si>
  <si>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</si>
  <si>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</si>
  <si>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</si>
  <si>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</si>
  <si>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</si>
  <si>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</si>
  <si>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</si>
  <si>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</si>
  <si>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</si>
  <si>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</si>
  <si>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</si>
  <si>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</si>
  <si>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</si>
  <si>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</si>
  <si>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</si>
  <si>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</si>
  <si>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</si>
  <si>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</si>
  <si>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</si>
  <si>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</si>
  <si>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</si>
  <si>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</si>
  <si>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</si>
  <si>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</si>
  <si>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</si>
  <si>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</si>
  <si>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</si>
  <si>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</si>
  <si>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</si>
  <si>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</si>
  <si>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</si>
  <si>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</si>
  <si>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</si>
  <si>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</si>
  <si>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</si>
  <si>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</si>
  <si>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</si>
  <si>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</si>
  <si>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</si>
  <si>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</si>
  <si>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</si>
  <si>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</si>
  <si>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</si>
  <si>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</si>
  <si>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</si>
  <si>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</si>
  <si>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</si>
  <si>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</si>
  <si>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</si>
  <si>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</si>
  <si>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</si>
  <si>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</si>
  <si>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</si>
  <si>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</si>
  <si>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</si>
  <si>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</si>
  <si>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</si>
  <si>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</si>
  <si>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</si>
  <si>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</si>
  <si>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</si>
  <si>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</si>
  <si>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</si>
  <si>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</si>
  <si>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</si>
  <si>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</si>
  <si>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</si>
  <si>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</si>
  <si>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</si>
  <si>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</si>
  <si>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</si>
  <si>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</si>
  <si>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</si>
  <si>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</si>
  <si>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</si>
  <si>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</si>
  <si>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</si>
  <si>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</si>
  <si>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</si>
  <si>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</si>
  <si>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</si>
  <si>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</si>
  <si>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</si>
  <si>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</si>
  <si>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</si>
  <si>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</si>
  <si>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</si>
  <si>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</si>
  <si>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</si>
  <si>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</si>
  <si>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</si>
  <si>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</si>
  <si>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</si>
  <si>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</si>
  <si>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</si>
  <si>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</si>
  <si>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</si>
  <si>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</si>
  <si>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</si>
  <si>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</si>
  <si>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</si>
  <si>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</si>
  <si>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</si>
  <si>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</si>
  <si>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</si>
  <si>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</si>
  <si>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</si>
  <si>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</si>
  <si>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</si>
  <si>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</si>
  <si>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</si>
  <si>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</si>
  <si>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</si>
  <si>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</si>
  <si>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</si>
  <si>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</si>
  <si>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</si>
  <si>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</si>
  <si>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</si>
  <si>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</si>
  <si>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</si>
  <si>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</si>
  <si>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</si>
  <si>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</si>
  <si>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</si>
  <si>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</si>
  <si>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</si>
  <si>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</si>
  <si>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</si>
  <si>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</si>
  <si>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</si>
  <si>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</si>
  <si>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</si>
  <si>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</si>
  <si>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</si>
  <si>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</si>
  <si>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</si>
  <si>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</si>
  <si>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</si>
  <si>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</si>
  <si>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</si>
  <si>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</si>
  <si>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</si>
  <si>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</si>
  <si>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</si>
  <si>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</si>
  <si>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</si>
  <si>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</si>
  <si>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</si>
  <si>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</si>
  <si>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</si>
  <si>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</si>
  <si>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</si>
  <si>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</si>
  <si>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</si>
  <si>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</si>
  <si>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</si>
  <si>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</si>
  <si>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</si>
  <si>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</si>
  <si>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</si>
  <si>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</si>
  <si>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</si>
  <si>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</si>
  <si>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</si>
  <si>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</si>
  <si>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</si>
  <si>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</si>
  <si>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</si>
  <si>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</si>
  <si>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</si>
  <si>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</si>
  <si>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</si>
  <si>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</si>
  <si>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</si>
  <si>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</si>
  <si>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</si>
  <si>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</si>
  <si>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</si>
  <si>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</si>
  <si>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</si>
  <si>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</si>
  <si>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</si>
  <si>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</si>
  <si>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</si>
  <si>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</si>
  <si>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</si>
  <si>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</si>
  <si>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</si>
  <si>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</si>
  <si>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</si>
  <si>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</si>
  <si>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</si>
  <si>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</si>
  <si>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</si>
  <si>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</si>
  <si>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</si>
  <si>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</si>
  <si>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</si>
  <si>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</si>
  <si>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</si>
  <si>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</si>
  <si>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</si>
  <si>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</si>
  <si>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</si>
  <si>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</si>
  <si>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</si>
  <si>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</si>
  <si>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</si>
  <si>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</si>
  <si>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</si>
  <si>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</si>
  <si>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</si>
  <si>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</si>
  <si>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</si>
  <si>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</si>
  <si>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</si>
  <si>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</si>
  <si>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</si>
  <si>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</si>
  <si>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</si>
  <si>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</si>
  <si>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</si>
  <si>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</si>
  <si>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</si>
  <si>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</si>
  <si>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</si>
  <si>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</si>
  <si>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</si>
  <si>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</si>
  <si>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</si>
  <si>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</si>
  <si>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</si>
  <si>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</si>
  <si>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</si>
  <si>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</si>
  <si>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</si>
  <si>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</si>
  <si>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</si>
  <si>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</si>
  <si>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</si>
  <si>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</si>
  <si>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</si>
  <si>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</si>
  <si>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</si>
  <si>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</si>
  <si>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</si>
  <si>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</si>
  <si>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</si>
  <si>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</si>
  <si>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</si>
  <si>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</si>
  <si>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</si>
  <si>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</si>
  <si>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</si>
  <si>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</si>
  <si>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</si>
  <si>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</si>
  <si>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</si>
  <si>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</si>
  <si>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</si>
  <si>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</si>
  <si>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</si>
  <si>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</si>
  <si>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</si>
  <si>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</si>
  <si>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</si>
  <si>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</si>
  <si>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</si>
  <si>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</si>
  <si>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</si>
  <si>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</si>
  <si>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</si>
  <si>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</si>
  <si>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</si>
  <si>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</si>
  <si>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</si>
  <si>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</si>
  <si>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</si>
  <si>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</si>
  <si>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</si>
  <si>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</si>
  <si>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</si>
  <si>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</si>
  <si>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</si>
  <si>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</si>
  <si>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</si>
  <si>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</si>
  <si>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</si>
  <si>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</si>
  <si>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</si>
  <si>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</si>
  <si>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</si>
  <si>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</si>
  <si>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</si>
  <si>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</si>
  <si>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</si>
  <si>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</si>
  <si>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</si>
  <si>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</si>
  <si>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</si>
  <si>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</si>
  <si>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</si>
  <si>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</si>
  <si>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</si>
  <si>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</si>
  <si>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</si>
  <si>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</si>
  <si>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</si>
  <si>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</si>
  <si>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</si>
  <si>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</si>
  <si>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</si>
  <si>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</si>
  <si>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</si>
  <si>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</si>
  <si>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</si>
  <si>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</si>
  <si>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</si>
  <si>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</si>
  <si>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</si>
  <si>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</si>
  <si>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</si>
  <si>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</si>
  <si>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</si>
  <si>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</si>
  <si>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</si>
  <si>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</si>
  <si>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</si>
  <si>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</si>
  <si>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</si>
  <si>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</si>
  <si>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</si>
  <si>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</si>
  <si>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</si>
  <si>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</si>
  <si>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</si>
  <si>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</si>
  <si>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</si>
  <si>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</si>
  <si>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</si>
  <si>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</si>
  <si>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</si>
  <si>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</si>
  <si>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</si>
  <si>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</si>
  <si>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</si>
  <si>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</si>
  <si>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</si>
  <si>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</si>
  <si>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</si>
  <si>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</si>
  <si>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</si>
  <si>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</si>
  <si>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</si>
  <si>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</si>
  <si>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</si>
  <si>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</si>
  <si>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</si>
  <si>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</si>
  <si>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</si>
  <si>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</si>
  <si>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</si>
  <si>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</si>
  <si>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</si>
  <si>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</si>
  <si>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</si>
  <si>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</si>
  <si>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</si>
  <si>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</si>
  <si>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</si>
  <si>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</si>
  <si>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</si>
  <si>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</si>
  <si>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</si>
  <si>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</si>
  <si>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</si>
  <si>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</si>
  <si>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</si>
  <si>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</si>
  <si>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</si>
  <si>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</si>
  <si>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</si>
  <si>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</si>
  <si>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</si>
  <si>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</si>
  <si>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</si>
  <si>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</si>
  <si>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</si>
  <si>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</si>
  <si>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</si>
  <si>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</si>
  <si>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</si>
  <si>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</si>
  <si>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</si>
  <si>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</si>
  <si>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</si>
  <si>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</si>
  <si>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</si>
  <si>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</si>
  <si>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</si>
  <si>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</si>
  <si>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</si>
  <si>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</si>
  <si>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</si>
  <si>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</si>
  <si>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</si>
  <si>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</si>
  <si>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</si>
  <si>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</si>
  <si>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</si>
  <si>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</si>
  <si>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</si>
  <si>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</si>
  <si>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</si>
  <si>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</si>
  <si>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</si>
  <si>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</si>
  <si>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</si>
  <si>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</si>
  <si>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</si>
  <si>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</si>
  <si>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</si>
  <si>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</si>
  <si>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</si>
  <si>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</si>
  <si>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</si>
  <si>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</si>
  <si>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</si>
  <si>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</si>
  <si>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</si>
  <si>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</si>
  <si>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</si>
  <si>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</si>
  <si>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</si>
  <si>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</si>
  <si>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</si>
  <si>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</si>
  <si>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</si>
  <si>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</si>
  <si>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</si>
  <si>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</si>
  <si>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</si>
  <si>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</si>
  <si>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</si>
  <si>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</si>
  <si>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</si>
  <si>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</si>
  <si>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</si>
  <si>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</si>
  <si>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</si>
  <si>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</si>
  <si>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</si>
  <si>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</si>
  <si>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</si>
  <si>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</si>
  <si>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</si>
  <si>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</si>
  <si>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</si>
  <si>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</si>
  <si>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</si>
  <si>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</si>
  <si>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</si>
  <si>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</si>
  <si>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</si>
  <si>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</si>
  <si>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</si>
  <si>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</si>
  <si>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</si>
  <si>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</si>
  <si>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</si>
  <si>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</si>
  <si>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</si>
  <si>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</si>
  <si>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</si>
  <si>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</si>
  <si>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</si>
  <si>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</si>
  <si>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</si>
  <si>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</si>
  <si>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</si>
  <si>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</si>
  <si>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</si>
  <si>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</si>
  <si>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</si>
  <si>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</si>
  <si>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</si>
  <si>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</si>
  <si>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</si>
  <si>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</si>
  <si>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</si>
  <si>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</si>
  <si>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</si>
  <si>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</si>
  <si>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</si>
  <si>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</si>
  <si>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</si>
  <si>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</si>
  <si>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</si>
  <si>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</si>
  <si>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</si>
  <si>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</si>
  <si>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</si>
  <si>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</si>
  <si>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</si>
  <si>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</si>
  <si>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</si>
  <si>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</si>
  <si>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</si>
  <si>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</si>
  <si>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</si>
  <si>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</si>
  <si>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</si>
  <si>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</si>
  <si>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</si>
  <si>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</si>
  <si>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</si>
  <si>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</si>
  <si>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</si>
  <si>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</si>
  <si>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</si>
  <si>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</si>
  <si>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</si>
  <si>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</si>
  <si>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</si>
  <si>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</si>
  <si>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</si>
  <si>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</si>
  <si>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</si>
  <si>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</si>
  <si>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</si>
  <si>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</si>
  <si>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</si>
  <si>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</si>
  <si>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</si>
  <si>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</si>
  <si>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</si>
  <si>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</si>
  <si>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</si>
  <si>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</si>
  <si>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</si>
  <si>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</si>
  <si>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</si>
  <si>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</si>
  <si>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</si>
  <si>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</si>
  <si>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</si>
  <si>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</si>
  <si>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</si>
  <si>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</si>
  <si>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</si>
  <si>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</si>
  <si>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</si>
  <si>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</si>
  <si>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</si>
  <si>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</si>
  <si>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</si>
  <si>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</si>
  <si>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</si>
  <si>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</si>
  <si>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</si>
  <si>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</si>
  <si>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</si>
  <si>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</si>
  <si>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</si>
  <si>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</si>
  <si>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</si>
  <si>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</si>
  <si>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</si>
  <si>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</si>
  <si>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</si>
  <si>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</si>
  <si>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</si>
  <si>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</si>
  <si>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</si>
  <si>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</si>
  <si>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</si>
  <si>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</si>
  <si>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</si>
  <si>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</si>
  <si>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</si>
  <si>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</si>
  <si>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</si>
  <si>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</si>
  <si>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</si>
  <si>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</si>
  <si>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</si>
  <si>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</si>
  <si>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</si>
  <si>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</si>
  <si>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</si>
  <si>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</si>
  <si>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</si>
  <si>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</si>
  <si>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</si>
  <si>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</si>
  <si>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</si>
  <si>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</si>
  <si>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</si>
  <si>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</si>
  <si>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</si>
  <si>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</si>
  <si>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</si>
  <si>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</si>
  <si>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</si>
  <si>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</si>
  <si>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</si>
  <si>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</si>
  <si>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</si>
  <si>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</si>
  <si>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</si>
  <si>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</si>
  <si>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</si>
  <si>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</si>
  <si>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</si>
  <si>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</si>
  <si>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</si>
  <si>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</si>
  <si>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</si>
  <si>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</si>
  <si>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</si>
  <si>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</si>
  <si>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</si>
  <si>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</si>
  <si>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</si>
  <si>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</si>
  <si>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</si>
  <si>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</si>
  <si>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</si>
  <si>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</si>
  <si>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</si>
  <si>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</si>
  <si>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</si>
  <si>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</si>
  <si>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</si>
  <si>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</si>
  <si>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</si>
  <si>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</si>
  <si>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</si>
  <si>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</si>
  <si>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</si>
  <si>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</si>
  <si>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</si>
  <si>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</si>
  <si>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</si>
  <si>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</si>
  <si>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</si>
  <si>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</si>
  <si>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</si>
  <si>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</si>
  <si>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</si>
  <si>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</si>
  <si>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</si>
  <si>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</si>
  <si>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</si>
  <si>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</si>
  <si>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</si>
  <si>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</si>
  <si>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</si>
  <si>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</si>
  <si>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</si>
  <si>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</si>
  <si>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</si>
  <si>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</si>
  <si>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</si>
  <si>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</si>
  <si>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</si>
  <si>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</si>
  <si>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</si>
  <si>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</si>
  <si>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</si>
  <si>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</si>
  <si>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</si>
  <si>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</si>
  <si>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</si>
  <si>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</si>
  <si>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</si>
  <si>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</si>
  <si>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</si>
  <si>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</si>
  <si>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</si>
  <si>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</si>
  <si>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</si>
  <si>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</si>
  <si>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</si>
  <si>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</si>
  <si>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</si>
  <si>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</si>
  <si>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</si>
  <si>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</si>
  <si>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</si>
  <si>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</si>
  <si>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</si>
  <si>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</si>
  <si>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</si>
  <si>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</si>
  <si>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</si>
  <si>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</si>
  <si>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</si>
  <si>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</si>
  <si>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</si>
  <si>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</si>
  <si>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</si>
  <si>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</si>
  <si>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</si>
  <si>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</si>
  <si>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</si>
  <si>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</si>
  <si>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</si>
  <si>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</si>
  <si>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</si>
  <si>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</si>
  <si>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</si>
  <si>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</si>
  <si>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</si>
  <si>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</si>
  <si>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</si>
  <si>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</si>
  <si>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</si>
  <si>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</si>
  <si>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</si>
  <si>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</si>
  <si>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</si>
  <si>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</si>
  <si>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</si>
  <si>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</si>
  <si>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</si>
  <si>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</si>
  <si>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</si>
  <si>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</si>
  <si>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</si>
  <si>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</si>
  <si>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</si>
  <si>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</si>
  <si>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</si>
  <si>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</si>
  <si>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</si>
  <si>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</si>
  <si>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</si>
  <si>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</si>
  <si>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</si>
  <si>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</si>
  <si>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</si>
  <si>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</si>
  <si>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</si>
  <si>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</si>
  <si>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</si>
  <si>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</si>
  <si>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</si>
  <si>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</si>
  <si>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</si>
  <si>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</si>
  <si>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</si>
  <si>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</si>
  <si>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</si>
  <si>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</si>
  <si>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</si>
  <si>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</si>
  <si>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</si>
  <si>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</si>
  <si>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</si>
  <si>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</si>
  <si>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</si>
  <si>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</si>
  <si>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</si>
  <si>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</si>
  <si>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</si>
  <si>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</si>
  <si>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</si>
  <si>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</si>
  <si>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</si>
  <si>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</si>
  <si>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</si>
  <si>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</si>
  <si>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</si>
  <si>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</si>
  <si>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</si>
  <si>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</si>
  <si>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</si>
  <si>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</si>
  <si>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</si>
  <si>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</si>
  <si>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</si>
  <si>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</si>
  <si>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</si>
  <si>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</si>
  <si>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</si>
  <si>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</si>
  <si>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</si>
  <si>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</si>
  <si>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</si>
  <si>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</si>
  <si>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</si>
  <si>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</si>
  <si>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</si>
  <si>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</si>
  <si>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</si>
  <si>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</si>
  <si>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</si>
  <si>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</si>
  <si>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</si>
  <si>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</si>
  <si>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</si>
  <si>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</si>
  <si>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</si>
  <si>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</si>
  <si>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</si>
  <si>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</si>
  <si>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</si>
  <si>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</si>
  <si>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</si>
  <si>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</si>
  <si>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</si>
  <si>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</si>
  <si>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</si>
  <si>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</si>
  <si>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</si>
  <si>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</si>
  <si>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</si>
  <si>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</si>
  <si>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</si>
  <si>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</si>
  <si>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</si>
  <si>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</si>
  <si>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</si>
  <si>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</si>
  <si>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</si>
  <si>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</si>
  <si>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</si>
  <si>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</si>
  <si>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</si>
  <si>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</si>
  <si>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</si>
  <si>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</si>
  <si>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</si>
  <si>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</si>
  <si>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</si>
  <si>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</si>
  <si>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</si>
  <si>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</si>
  <si>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</si>
  <si>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</si>
  <si>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</si>
  <si>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</si>
  <si>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</si>
  <si>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</si>
  <si>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</si>
  <si>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</si>
  <si>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</si>
  <si>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</si>
  <si>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</si>
  <si>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</si>
  <si>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</si>
  <si>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</si>
  <si>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</si>
  <si>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</si>
  <si>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</si>
  <si>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</si>
  <si>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</si>
  <si>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</si>
  <si>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</si>
  <si>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</si>
  <si>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</si>
  <si>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</si>
  <si>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</si>
  <si>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</si>
  <si>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</si>
  <si>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</si>
  <si>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</si>
  <si>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</si>
  <si>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</si>
  <si>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</si>
  <si>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</si>
  <si>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</si>
  <si>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</si>
  <si>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</si>
  <si>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</si>
  <si>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</si>
  <si>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</si>
  <si>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</si>
  <si>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</si>
  <si>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</si>
  <si>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</si>
  <si>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</si>
  <si>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</si>
  <si>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</si>
  <si>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</si>
  <si>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</si>
  <si>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</si>
  <si>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</si>
  <si>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</si>
  <si>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</si>
  <si>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</si>
  <si>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</si>
  <si>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</si>
  <si>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</si>
  <si>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</si>
  <si>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</si>
  <si>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</si>
  <si>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</si>
  <si>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</si>
  <si>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</si>
  <si>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</si>
  <si>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</si>
  <si>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</si>
  <si>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</si>
  <si>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</si>
  <si>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</si>
  <si>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</si>
  <si>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</si>
  <si>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</si>
  <si>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</si>
  <si>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</si>
  <si>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</si>
  <si>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</si>
  <si>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</si>
  <si>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</si>
  <si>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</si>
  <si>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</si>
  <si>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</si>
  <si>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</si>
  <si>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</si>
  <si>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</si>
  <si>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</si>
  <si>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</si>
  <si>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</si>
  <si>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</si>
  <si>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</si>
  <si>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</si>
  <si>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</si>
  <si>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</si>
  <si>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</si>
  <si>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</si>
  <si>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</si>
  <si>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</si>
  <si>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</si>
  <si>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</si>
  <si>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</si>
  <si>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</si>
  <si>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</si>
  <si>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</si>
  <si>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</si>
  <si>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</si>
  <si>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</si>
  <si>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</si>
  <si>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</si>
  <si>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</si>
  <si>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</si>
  <si>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</si>
  <si>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</si>
  <si>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</si>
  <si>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</si>
  <si>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</si>
  <si>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</si>
  <si>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</si>
  <si>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</si>
  <si>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</si>
  <si>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</si>
  <si>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</si>
  <si>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</si>
  <si>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</si>
  <si>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</si>
  <si>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</si>
  <si>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</si>
  <si>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</si>
  <si>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</si>
  <si>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</si>
  <si>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</si>
  <si>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</si>
  <si>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</si>
  <si>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</si>
  <si>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</si>
  <si>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</si>
  <si>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</si>
  <si>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</si>
  <si>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</si>
  <si>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</si>
  <si>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</si>
  <si>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</si>
  <si>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</si>
  <si>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</si>
  <si>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</si>
  <si>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</si>
  <si>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</si>
  <si>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</si>
  <si>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</si>
  <si>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</si>
  <si>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</si>
  <si>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</si>
  <si>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</si>
  <si>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</si>
  <si>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</si>
  <si>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</si>
  <si>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</si>
  <si>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</si>
  <si>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</si>
  <si>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</si>
  <si>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</si>
  <si>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</si>
  <si>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</si>
  <si>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</si>
  <si>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</si>
  <si>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</si>
  <si>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</si>
  <si>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</si>
  <si>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</si>
  <si>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</si>
  <si>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</si>
  <si>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</si>
  <si>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</si>
  <si>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</si>
  <si>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</si>
  <si>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</si>
  <si>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</si>
  <si>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</si>
  <si>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</si>
  <si>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</si>
  <si>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</si>
  <si>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</si>
  <si>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</si>
  <si>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</si>
  <si>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</si>
  <si>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</si>
  <si>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</si>
  <si>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</si>
  <si>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</si>
  <si>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</si>
  <si>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</si>
  <si>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</si>
  <si>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</si>
  <si>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</si>
  <si>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</si>
  <si>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</si>
  <si>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</si>
  <si>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</si>
  <si>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</si>
  <si>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</si>
  <si>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</si>
  <si>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</si>
  <si>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</si>
  <si>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</si>
  <si>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</si>
  <si>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</si>
  <si>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</si>
  <si>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</si>
  <si>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</si>
  <si>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</si>
  <si>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</si>
  <si>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</si>
  <si>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</si>
  <si>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</si>
  <si>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</si>
  <si>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</si>
  <si>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</si>
  <si>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</si>
  <si>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</si>
  <si>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</si>
  <si>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</si>
  <si>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</si>
  <si>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</si>
  <si>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</si>
  <si>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</si>
  <si>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</si>
  <si>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</si>
  <si>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</si>
  <si>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</si>
  <si>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</si>
  <si>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</si>
  <si>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</si>
  <si>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</si>
  <si>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</si>
  <si>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</si>
  <si>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</si>
  <si>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</si>
  <si>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</si>
  <si>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</si>
  <si>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</si>
  <si>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</si>
  <si>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</si>
  <si>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</si>
  <si>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</si>
  <si>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</si>
  <si>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</si>
  <si>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</si>
  <si>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</si>
  <si>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</si>
  <si>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</si>
  <si>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</si>
  <si>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</si>
  <si>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</si>
  <si>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</si>
  <si>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</si>
  <si>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</si>
  <si>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</si>
  <si>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</si>
  <si>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</si>
  <si>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</si>
  <si>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</si>
  <si>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</si>
  <si>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</si>
  <si>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</si>
  <si>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</si>
  <si>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</si>
  <si>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</si>
  <si>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</si>
  <si>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</si>
  <si>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</si>
  <si>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</si>
  <si>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</si>
  <si>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</si>
  <si>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</si>
  <si>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</si>
  <si>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</si>
  <si>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</si>
  <si>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</si>
  <si>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</si>
  <si>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</si>
  <si>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</si>
  <si>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</si>
  <si>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</si>
  <si>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</si>
  <si>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</si>
  <si>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</si>
  <si>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</si>
  <si>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</si>
  <si>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</si>
  <si>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</si>
  <si>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</si>
  <si>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</si>
  <si>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</si>
  <si>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</si>
  <si>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</si>
  <si>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</si>
  <si>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</si>
  <si>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</si>
  <si>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</si>
  <si>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</si>
  <si>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</si>
  <si>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</si>
  <si>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</si>
  <si>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</si>
  <si>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</si>
  <si>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</si>
  <si>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</si>
  <si>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</si>
  <si>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</si>
  <si>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</si>
  <si>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</si>
  <si>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</si>
  <si>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</si>
  <si>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</si>
  <si>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</si>
  <si>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</si>
  <si>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</si>
  <si>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</si>
  <si>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</si>
  <si>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</si>
  <si>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</si>
  <si>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</si>
  <si>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</si>
  <si>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</si>
  <si>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</si>
  <si>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</si>
  <si>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</si>
  <si>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</si>
  <si>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</si>
  <si>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</si>
  <si>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</si>
  <si>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</si>
  <si>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</si>
  <si>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</si>
  <si>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</si>
  <si>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</si>
  <si>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</si>
  <si>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</si>
  <si>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</si>
  <si>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</si>
  <si>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</si>
  <si>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</si>
  <si>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</si>
  <si>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</si>
  <si>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</si>
  <si>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</si>
  <si>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</si>
  <si>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</si>
  <si>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</si>
  <si>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</si>
  <si>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</si>
  <si>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</si>
  <si>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</si>
  <si>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</si>
  <si>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</si>
  <si>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</si>
  <si>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</si>
  <si>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</si>
  <si>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</si>
  <si>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</si>
  <si>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</si>
  <si>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</si>
  <si>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</si>
  <si>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</si>
  <si>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</si>
  <si>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</si>
  <si>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</si>
  <si>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</si>
  <si>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</si>
  <si>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</si>
  <si>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</si>
  <si>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</si>
  <si>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</si>
  <si>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</si>
  <si>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</si>
  <si>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</si>
  <si>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</si>
  <si>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</si>
  <si>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</si>
  <si>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</si>
  <si>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</si>
  <si>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</si>
  <si>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</si>
  <si>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</si>
  <si>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</si>
  <si>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</si>
  <si>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</si>
  <si>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</si>
  <si>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</si>
  <si>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</si>
  <si>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</si>
  <si>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</si>
  <si>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</si>
  <si>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</si>
  <si>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</si>
  <si>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</si>
  <si>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</si>
  <si>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</si>
  <si>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</si>
  <si>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</si>
  <si>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</si>
  <si>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</si>
  <si>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</si>
  <si>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</si>
  <si>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</si>
  <si>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</si>
  <si>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</si>
  <si>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</si>
  <si>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</si>
  <si>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</si>
  <si>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</si>
  <si>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</si>
  <si>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</si>
  <si>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</si>
  <si>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</si>
  <si>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</si>
  <si>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</si>
  <si>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</si>
  <si>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</si>
  <si>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</si>
  <si>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</si>
  <si>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</si>
  <si>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</si>
  <si>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</si>
  <si>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</si>
  <si>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</si>
  <si>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</si>
  <si>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</si>
  <si>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</si>
  <si>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</si>
  <si>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</si>
  <si>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</si>
  <si>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</si>
  <si>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</si>
  <si>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</si>
  <si>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</si>
  <si>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</si>
  <si>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</si>
  <si>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</si>
  <si>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</si>
  <si>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</si>
  <si>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</si>
  <si>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</si>
  <si>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</si>
  <si>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</si>
  <si>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</si>
  <si>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</si>
  <si>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</si>
  <si>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</si>
  <si>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</si>
  <si>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</si>
  <si>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</si>
  <si>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</si>
  <si>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</si>
  <si>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</si>
  <si>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</si>
  <si>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</si>
  <si>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</si>
  <si>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</si>
  <si>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</si>
  <si>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</si>
  <si>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</si>
  <si>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</si>
  <si>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</si>
  <si>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</si>
  <si>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</si>
  <si>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</si>
  <si>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</si>
  <si>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</si>
  <si>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</si>
  <si>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</si>
  <si>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</si>
  <si>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</si>
  <si>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</si>
  <si>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</si>
  <si>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</si>
  <si>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</si>
  <si>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</si>
  <si>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</si>
  <si>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</si>
  <si>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</si>
  <si>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</si>
  <si>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</si>
  <si>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</si>
  <si>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</si>
  <si>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</si>
  <si>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</si>
  <si>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</si>
  <si>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</si>
  <si>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</si>
  <si>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</si>
  <si>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</si>
  <si>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</si>
  <si>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</si>
  <si>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</si>
  <si>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</si>
  <si>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</si>
  <si>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</si>
  <si>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</si>
  <si>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</si>
  <si>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</si>
  <si>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</si>
  <si>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</si>
  <si>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</si>
  <si>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</si>
  <si>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</si>
  <si>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</si>
  <si>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</si>
  <si>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</si>
  <si>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</si>
  <si>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</si>
  <si>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</si>
  <si>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</si>
  <si>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</si>
  <si>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</si>
  <si>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</si>
  <si>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</si>
  <si>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</si>
  <si>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</si>
  <si>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</si>
  <si>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</si>
  <si>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</si>
  <si>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</si>
  <si>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</si>
  <si>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</si>
  <si>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</si>
  <si>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</si>
  <si>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</si>
  <si>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</si>
  <si>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</si>
  <si>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</si>
  <si>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</si>
  <si>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</si>
  <si>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</si>
  <si>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</si>
  <si>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</si>
  <si>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</si>
  <si>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</si>
  <si>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</si>
  <si>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</si>
  <si>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</si>
  <si>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</si>
  <si>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</si>
  <si>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</si>
  <si>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</si>
  <si>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</si>
  <si>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</si>
  <si>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</si>
  <si>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</si>
  <si>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</si>
  <si>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</si>
  <si>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</si>
  <si>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</si>
  <si>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</si>
  <si>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</si>
  <si>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</si>
  <si>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</si>
  <si>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</si>
  <si>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</si>
  <si>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</si>
  <si>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</si>
  <si>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</si>
  <si>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</si>
  <si>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</si>
  <si>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</si>
  <si>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</si>
  <si>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</si>
  <si>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</si>
  <si>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</si>
  <si>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</si>
  <si>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</si>
  <si>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</si>
  <si>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</si>
  <si>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</si>
  <si>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</si>
  <si>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</si>
  <si>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</si>
  <si>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</si>
  <si>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</si>
  <si>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</si>
  <si>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</si>
  <si>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</si>
  <si>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</si>
  <si>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</si>
  <si>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</si>
  <si>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</si>
  <si>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</si>
  <si>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</si>
  <si>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</si>
  <si>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</si>
  <si>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</si>
  <si>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</si>
  <si>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</si>
  <si>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</si>
  <si>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</si>
  <si>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</si>
  <si>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</si>
  <si>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</si>
  <si>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</si>
  <si>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</si>
  <si>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</si>
  <si>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</si>
  <si>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</si>
  <si>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</si>
  <si>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</si>
  <si>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</si>
  <si>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</si>
  <si>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</si>
  <si>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</si>
  <si>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</si>
  <si>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</si>
  <si>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</si>
  <si>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</si>
  <si>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</si>
  <si>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</si>
  <si>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</si>
  <si>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</si>
  <si>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</si>
  <si>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</si>
  <si>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</si>
  <si>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</si>
  <si>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</si>
  <si>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</si>
  <si>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</si>
  <si>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</si>
  <si>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</si>
  <si>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</si>
  <si>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</si>
  <si>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</si>
  <si>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</si>
  <si>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</si>
  <si>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</si>
  <si>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</si>
  <si>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</si>
  <si>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</si>
  <si>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</si>
  <si>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</si>
  <si>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</si>
  <si>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</si>
  <si>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</si>
  <si>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</si>
  <si>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</si>
  <si>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</si>
  <si>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</si>
  <si>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</si>
  <si>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</si>
  <si>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</si>
  <si>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</si>
  <si>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</si>
  <si>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</si>
  <si>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</si>
  <si>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</si>
  <si>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</si>
  <si>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</si>
  <si>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</si>
  <si>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</si>
  <si>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</si>
  <si>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</si>
  <si>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</si>
  <si>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</si>
  <si>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</si>
  <si>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</si>
  <si>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</si>
  <si>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</si>
  <si>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</si>
  <si>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</si>
  <si>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</si>
  <si>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</si>
  <si>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</si>
  <si>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</si>
  <si>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</si>
  <si>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</si>
  <si>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</si>
  <si>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</si>
  <si>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</si>
  <si>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</si>
  <si>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</si>
  <si>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</si>
  <si>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</si>
  <si>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</si>
  <si>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</si>
  <si>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</si>
  <si>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</si>
  <si>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</si>
  <si>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</si>
  <si>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</si>
  <si>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</si>
  <si>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</si>
  <si>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</si>
  <si>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</si>
  <si>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</si>
  <si>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</si>
  <si>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</si>
  <si>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</si>
  <si>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</si>
  <si>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</si>
  <si>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</si>
  <si>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</si>
  <si>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</si>
  <si>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</si>
  <si>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</si>
  <si>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</si>
  <si>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</si>
  <si>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</si>
  <si>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</si>
  <si>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</si>
  <si>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</si>
  <si>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</si>
  <si>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</si>
  <si>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</si>
  <si>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</si>
  <si>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</si>
  <si>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</si>
  <si>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</si>
  <si>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</si>
  <si>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</si>
  <si>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</si>
  <si>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</si>
  <si>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</si>
  <si>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</si>
  <si>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</si>
  <si>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</si>
  <si>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</si>
  <si>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</si>
  <si>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</si>
  <si>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</si>
  <si>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</si>
  <si>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</si>
  <si>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</si>
  <si>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</si>
  <si>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</si>
  <si>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</si>
  <si>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</si>
  <si>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</si>
  <si>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</si>
  <si>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</si>
  <si>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</si>
  <si>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</si>
  <si>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</si>
  <si>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</si>
  <si>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</si>
  <si>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</si>
  <si>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</si>
  <si>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</si>
  <si>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</si>
  <si>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</si>
  <si>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</si>
  <si>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</si>
  <si>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</si>
  <si>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</si>
  <si>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</si>
  <si>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</si>
  <si>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</si>
  <si>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</si>
  <si>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</si>
  <si>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</si>
  <si>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</si>
  <si>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</si>
  <si>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</si>
  <si>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</si>
  <si>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</si>
  <si>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</si>
  <si>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</si>
  <si>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</si>
  <si>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</si>
  <si>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</si>
  <si>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</si>
  <si>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</si>
  <si>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</si>
  <si>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</si>
  <si>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</si>
  <si>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</si>
  <si>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</si>
  <si>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</si>
  <si>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</si>
  <si>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</si>
  <si>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</si>
  <si>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</si>
  <si>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</si>
  <si>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</si>
  <si>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</si>
  <si>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</si>
  <si>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</si>
  <si>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</si>
  <si>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</si>
  <si>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</si>
  <si>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</si>
  <si>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</si>
  <si>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</si>
  <si>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</si>
  <si>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</si>
  <si>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</si>
  <si>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</si>
  <si>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</si>
  <si>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</si>
  <si>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</si>
  <si>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</si>
  <si>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</si>
  <si>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</si>
  <si>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</si>
  <si>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</si>
  <si>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</si>
  <si>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</si>
  <si>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</si>
  <si>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</si>
  <si>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</si>
  <si>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</si>
  <si>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</si>
  <si>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</si>
  <si>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</si>
  <si>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</si>
  <si>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</si>
  <si>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</si>
  <si>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</si>
  <si>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</si>
  <si>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</si>
  <si>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</si>
  <si>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</si>
  <si>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</si>
  <si>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</si>
  <si>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</si>
  <si>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</si>
  <si>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</si>
  <si>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</si>
  <si>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</si>
  <si>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</si>
  <si>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</si>
  <si>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</si>
  <si>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</si>
  <si>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</si>
  <si>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</si>
  <si>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</si>
  <si>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</si>
  <si>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</si>
  <si>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</si>
  <si>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</si>
  <si>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</si>
  <si>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</si>
  <si>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</si>
  <si>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</si>
  <si>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</si>
  <si>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</si>
  <si>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</si>
  <si>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</si>
  <si>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</si>
  <si>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</si>
  <si>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</si>
  <si>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</si>
  <si>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</si>
  <si>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</si>
  <si>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</si>
  <si>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</si>
  <si>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</si>
  <si>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</si>
  <si>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</si>
  <si>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</si>
  <si>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</si>
  <si>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</si>
  <si>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</si>
  <si>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</si>
  <si>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</si>
  <si>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</si>
  <si>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</si>
  <si>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</si>
  <si>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</si>
  <si>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</si>
  <si>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</si>
  <si>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</si>
  <si>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</si>
  <si>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</si>
  <si>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</si>
  <si>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</si>
  <si>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</si>
  <si>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</si>
  <si>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</si>
  <si>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</si>
  <si>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</si>
  <si>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</si>
  <si>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</si>
  <si>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</si>
  <si>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</si>
  <si>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</si>
  <si>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</si>
  <si>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</si>
  <si>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</si>
  <si>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</si>
  <si>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</si>
  <si>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</si>
  <si>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</si>
  <si>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</si>
  <si>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</si>
  <si>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</si>
  <si>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</si>
  <si>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</si>
  <si>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</si>
  <si>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</si>
  <si>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</si>
  <si>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</si>
  <si>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</si>
  <si>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</si>
  <si>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</si>
  <si>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</si>
  <si>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</si>
  <si>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</si>
  <si>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</si>
  <si>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</si>
  <si>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</si>
  <si>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</si>
  <si>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</si>
  <si>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</si>
  <si>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</si>
  <si>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</si>
  <si>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</si>
  <si>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</si>
  <si>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</si>
  <si>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</si>
  <si>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</si>
  <si>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</si>
  <si>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</si>
  <si>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</si>
  <si>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</si>
  <si>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</si>
  <si>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</si>
  <si>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</si>
  <si>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</si>
  <si>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</si>
  <si>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</si>
  <si>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</si>
  <si>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</si>
  <si>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</si>
  <si>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</si>
  <si>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</si>
  <si>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</si>
  <si>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</si>
  <si>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</si>
  <si>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</si>
  <si>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</si>
  <si>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</si>
  <si>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</si>
  <si>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</si>
  <si>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</si>
  <si>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</si>
  <si>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</si>
  <si>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</si>
  <si>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</si>
  <si>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</si>
  <si>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</si>
  <si>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</si>
  <si>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</si>
  <si>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</si>
  <si>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</si>
  <si>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</si>
  <si>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</si>
  <si>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</si>
  <si>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</si>
  <si>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</si>
  <si>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</si>
  <si>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</si>
  <si>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</si>
  <si>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</si>
  <si>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</si>
  <si>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</si>
  <si>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</si>
  <si>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</si>
  <si>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</si>
  <si>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</si>
  <si>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</si>
  <si>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</si>
  <si>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</si>
  <si>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</si>
  <si>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</si>
  <si>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</si>
  <si>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</si>
  <si>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</si>
  <si>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</si>
  <si>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</si>
  <si>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</si>
  <si>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</si>
  <si>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</si>
  <si>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</si>
  <si>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</si>
  <si>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</si>
  <si>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</si>
  <si>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</si>
  <si>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</si>
  <si>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</si>
  <si>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</si>
  <si>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</si>
  <si>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</si>
  <si>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</si>
  <si>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</si>
  <si>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</si>
  <si>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</si>
  <si>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</si>
  <si>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</si>
  <si>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</si>
  <si>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</si>
  <si>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</si>
  <si>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</si>
  <si>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</si>
  <si>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</si>
  <si>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</si>
  <si>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</si>
  <si>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</si>
  <si>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</si>
  <si>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</si>
  <si>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</si>
  <si>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</si>
  <si>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</si>
  <si>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</si>
  <si>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</si>
  <si>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</si>
  <si>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</si>
  <si>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</si>
  <si>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</si>
  <si>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</si>
  <si>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</si>
  <si>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</si>
  <si>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</si>
  <si>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</si>
  <si>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</si>
  <si>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</si>
  <si>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</si>
  <si>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</si>
  <si>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</si>
  <si>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</si>
  <si>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</si>
  <si>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</si>
  <si>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</si>
  <si>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</si>
  <si>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</si>
  <si>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</si>
  <si>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</si>
  <si>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</si>
  <si>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</si>
  <si>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</si>
  <si>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</si>
  <si>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</si>
  <si>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</si>
  <si>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</si>
  <si>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</si>
  <si>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</si>
  <si>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</si>
  <si>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</si>
  <si>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</si>
  <si>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</si>
  <si>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</si>
  <si>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</si>
  <si>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</si>
  <si>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</si>
  <si>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</si>
  <si>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</si>
  <si>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</si>
  <si>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</si>
  <si>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</si>
  <si>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</si>
  <si>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</si>
  <si>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</si>
  <si>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</si>
  <si>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</si>
  <si>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</si>
  <si>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</si>
  <si>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</si>
  <si>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</si>
  <si>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</si>
  <si>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</si>
  <si>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</si>
  <si>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</si>
  <si>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</si>
  <si>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</si>
  <si>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</si>
  <si>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</si>
  <si>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</si>
  <si>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</si>
  <si>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</si>
  <si>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</si>
  <si>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</si>
  <si>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</si>
  <si>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</si>
  <si>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</si>
  <si>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</si>
  <si>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</si>
  <si>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</si>
  <si>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</si>
  <si>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</si>
  <si>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</si>
  <si>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</si>
  <si>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</si>
  <si>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</si>
  <si>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</si>
  <si>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</si>
  <si>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</si>
  <si>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</si>
  <si>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</si>
  <si>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</si>
  <si>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</si>
  <si>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</si>
  <si>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</si>
  <si>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</si>
  <si>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</si>
  <si>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</si>
  <si>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</si>
  <si>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</si>
  <si>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</si>
  <si>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</si>
  <si>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</si>
  <si>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</si>
  <si>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</si>
  <si>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</si>
  <si>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</si>
  <si>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</si>
  <si>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</si>
  <si>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</si>
  <si>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</si>
  <si>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</si>
  <si>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</si>
  <si>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</si>
  <si>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</si>
  <si>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</si>
  <si>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</si>
  <si>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</si>
  <si>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</si>
  <si>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</si>
  <si>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</si>
  <si>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</si>
  <si>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</si>
  <si>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</si>
  <si>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</si>
  <si>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</si>
  <si>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</si>
  <si>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</si>
  <si>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</si>
  <si>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</si>
  <si>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</si>
  <si>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</si>
  <si>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</si>
  <si>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</si>
  <si>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</si>
  <si>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</si>
  <si>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</si>
  <si>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</si>
  <si>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</si>
  <si>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</si>
  <si>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</si>
  <si>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</si>
  <si>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</si>
  <si>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</si>
  <si>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</si>
  <si>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</si>
  <si>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</si>
  <si>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</si>
  <si>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</si>
  <si>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</si>
  <si>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</si>
  <si>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</si>
  <si>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</si>
  <si>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</si>
  <si>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</si>
  <si>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</si>
  <si>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</si>
  <si>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</si>
  <si>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</si>
  <si>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</si>
  <si>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</si>
  <si>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</si>
  <si>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</si>
  <si>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</si>
  <si>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</si>
  <si>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</si>
  <si>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</si>
  <si>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</si>
  <si>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</si>
  <si>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</si>
  <si>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</si>
  <si>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</si>
  <si>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</si>
  <si>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</si>
  <si>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</si>
  <si>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</si>
  <si>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</si>
  <si>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</si>
  <si>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</si>
  <si>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</si>
  <si>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</si>
  <si>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</si>
  <si>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</si>
  <si>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</si>
  <si>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</si>
  <si>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</si>
  <si>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</si>
  <si>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</si>
  <si>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</si>
  <si>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</si>
  <si>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</si>
  <si>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</si>
  <si>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</si>
  <si>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</si>
  <si>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</si>
  <si>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</si>
  <si>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</si>
  <si>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</si>
  <si>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</si>
  <si>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</si>
  <si>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</si>
  <si>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</si>
  <si>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</si>
  <si>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</si>
  <si>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</si>
  <si>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</si>
  <si>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</si>
  <si>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</si>
  <si>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</si>
  <si>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</si>
  <si>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</si>
  <si>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</si>
  <si>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</si>
  <si>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</si>
  <si>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</si>
  <si>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</si>
  <si>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</si>
  <si>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</si>
  <si>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</si>
  <si>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</si>
  <si>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</si>
  <si>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</si>
  <si>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</si>
  <si>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</si>
  <si>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</si>
  <si>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</si>
  <si>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</si>
  <si>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</si>
  <si>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</si>
  <si>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</si>
  <si>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</si>
  <si>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</si>
  <si>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</si>
  <si>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</si>
  <si>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</si>
  <si>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</si>
  <si>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</si>
  <si>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</si>
  <si>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</si>
  <si>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</si>
  <si>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</si>
  <si>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</si>
  <si>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</si>
  <si>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</si>
  <si>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</si>
  <si>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</si>
  <si>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</si>
  <si>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</si>
  <si>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</si>
  <si>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</si>
  <si>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</si>
  <si>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</si>
  <si>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</si>
  <si>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</si>
  <si>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</si>
  <si>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</si>
  <si>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</si>
  <si>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</si>
  <si>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</si>
  <si>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</si>
  <si>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</si>
  <si>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</si>
  <si>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</si>
  <si>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</si>
  <si>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</si>
  <si>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</si>
  <si>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</si>
  <si>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</si>
  <si>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</si>
  <si>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</si>
  <si>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</si>
  <si>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</si>
  <si>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</si>
  <si>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</si>
  <si>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</si>
  <si>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</si>
  <si>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</si>
  <si>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</si>
  <si>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</si>
  <si>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</si>
  <si>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</si>
  <si>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</si>
  <si>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</si>
  <si>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</si>
  <si>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</si>
  <si>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</si>
  <si>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</si>
  <si>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</si>
  <si>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</si>
  <si>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</si>
  <si>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</si>
  <si>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</si>
  <si>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</si>
  <si>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</si>
  <si>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</si>
  <si>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</si>
  <si>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</si>
  <si>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</si>
  <si>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</si>
  <si>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</si>
  <si>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</si>
  <si>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</si>
  <si>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</si>
  <si>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</si>
  <si>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</si>
  <si>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</si>
  <si>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</si>
  <si>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</si>
  <si>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</si>
  <si>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</si>
  <si>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</si>
  <si>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</si>
  <si>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</si>
  <si>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</si>
  <si>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</si>
  <si>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</si>
  <si>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</si>
  <si>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</si>
  <si>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</si>
  <si>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</si>
  <si>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</si>
  <si>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</si>
  <si>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</si>
  <si>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</si>
  <si>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</si>
  <si>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</si>
  <si>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</si>
  <si>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</si>
  <si>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</si>
  <si>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</si>
  <si>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</si>
  <si>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</si>
  <si>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</si>
  <si>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</si>
  <si>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</si>
  <si>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</si>
  <si>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</si>
  <si>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</si>
  <si>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</si>
  <si>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</si>
  <si>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</si>
  <si>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</si>
  <si>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</si>
  <si>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</si>
  <si>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</si>
  <si>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</si>
  <si>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</si>
  <si>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</si>
  <si>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</si>
  <si>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</si>
  <si>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</si>
  <si>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</si>
  <si>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</si>
  <si>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</si>
  <si>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</si>
  <si>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</si>
  <si>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</si>
  <si>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</si>
  <si>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</si>
  <si>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</si>
  <si>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</si>
  <si>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</si>
  <si>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</si>
  <si>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</si>
  <si>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</si>
  <si>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</si>
  <si>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</si>
  <si>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</si>
  <si>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</si>
  <si>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</si>
  <si>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</si>
  <si>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</si>
  <si>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</si>
  <si>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</si>
  <si>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</si>
  <si>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</si>
  <si>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</si>
  <si>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</si>
  <si>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</si>
  <si>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</si>
  <si>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</si>
  <si>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</si>
  <si>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</si>
  <si>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</si>
  <si>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</si>
  <si>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</si>
  <si>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</si>
  <si>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</si>
  <si>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</si>
  <si>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</si>
  <si>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</si>
  <si>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</si>
  <si>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</si>
  <si>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</si>
  <si>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</si>
  <si>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</si>
  <si>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</si>
  <si>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</si>
  <si>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</si>
  <si>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</si>
  <si>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</si>
  <si>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</si>
  <si>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</si>
  <si>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</si>
  <si>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</si>
  <si>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</si>
  <si>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</si>
  <si>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</si>
  <si>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</si>
  <si>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</si>
  <si>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</si>
  <si>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</si>
  <si>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</si>
  <si>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</si>
  <si>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</si>
  <si>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</si>
  <si>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</si>
  <si>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</si>
  <si>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</si>
  <si>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</si>
  <si>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</si>
  <si>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</si>
  <si>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</si>
  <si>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</si>
  <si>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</si>
  <si>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</si>
  <si>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</si>
  <si>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</si>
  <si>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</si>
  <si>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</si>
  <si>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</si>
  <si>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</si>
  <si>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</si>
  <si>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</si>
  <si>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</si>
  <si>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</si>
  <si>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</si>
  <si>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</si>
  <si>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</si>
  <si>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</si>
  <si>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</si>
  <si>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</si>
  <si>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</si>
  <si>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</si>
  <si>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</si>
  <si>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</si>
  <si>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</si>
  <si>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</si>
  <si>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</si>
  <si>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</si>
  <si>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</si>
  <si>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</si>
  <si>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</si>
  <si>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</si>
  <si>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</si>
  <si>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</si>
  <si>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</si>
  <si>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</si>
  <si>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</si>
  <si>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</si>
  <si>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</si>
  <si>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</si>
  <si>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</si>
  <si>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</si>
  <si>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</si>
  <si>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</si>
  <si>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</si>
  <si>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</si>
  <si>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</si>
  <si>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</si>
  <si>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</si>
  <si>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</si>
  <si>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</si>
  <si>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</si>
  <si>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</si>
  <si>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</si>
  <si>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</si>
  <si>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</si>
  <si>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</si>
  <si>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</si>
  <si>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</si>
  <si>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</si>
  <si>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</si>
  <si>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</si>
  <si>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</si>
  <si>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</si>
  <si>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</si>
  <si>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</si>
  <si>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</si>
  <si>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</si>
  <si>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</si>
  <si>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</si>
  <si>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</si>
  <si>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</si>
  <si>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</si>
  <si>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</si>
  <si>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</si>
  <si>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</si>
  <si>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</si>
  <si>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</si>
  <si>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</si>
  <si>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</si>
  <si>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</si>
  <si>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</si>
  <si>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</si>
  <si>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</si>
  <si>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</si>
  <si>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</si>
  <si>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</si>
  <si>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</si>
  <si>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</si>
  <si>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</si>
  <si>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</si>
  <si>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</si>
  <si>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</si>
  <si>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</si>
  <si>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</si>
  <si>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</si>
  <si>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</si>
  <si>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</si>
  <si>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</si>
  <si>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</si>
  <si>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</si>
  <si>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</si>
  <si>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</si>
  <si>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</si>
  <si>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</si>
  <si>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</si>
  <si>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</si>
  <si>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</si>
  <si>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</si>
  <si>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</si>
  <si>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</si>
  <si>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</si>
  <si>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</si>
  <si>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</si>
  <si>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</si>
  <si>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</si>
  <si>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</si>
  <si>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</si>
  <si>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</si>
  <si>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</si>
  <si>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</si>
  <si>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</si>
  <si>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</si>
  <si>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</si>
  <si>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</si>
  <si>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</si>
  <si>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</si>
  <si>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</si>
  <si>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</si>
  <si>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</si>
  <si>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</si>
  <si>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</si>
  <si>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</si>
  <si>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</si>
  <si>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</si>
  <si>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</si>
  <si>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</si>
  <si>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</si>
  <si>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</si>
  <si>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</si>
  <si>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</si>
  <si>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</si>
  <si>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</si>
  <si>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</si>
  <si>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</si>
  <si>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</si>
  <si>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</si>
  <si>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</si>
  <si>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</si>
  <si>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</si>
  <si>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</si>
  <si>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</si>
  <si>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</si>
  <si>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</si>
  <si>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</si>
  <si>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</si>
  <si>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</si>
  <si>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</si>
  <si>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</si>
  <si>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</si>
  <si>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</si>
  <si>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</si>
  <si>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</si>
  <si>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</si>
  <si>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</si>
  <si>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</si>
  <si>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</si>
  <si>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</si>
  <si>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</si>
  <si>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</si>
  <si>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</si>
  <si>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</si>
  <si>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</si>
  <si>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</si>
  <si>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</si>
  <si>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</si>
  <si>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</si>
  <si>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</si>
  <si>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</si>
  <si>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</si>
  <si>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</si>
  <si>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</si>
  <si>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</si>
  <si>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</si>
  <si>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</si>
  <si>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</si>
  <si>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</si>
  <si>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</si>
  <si>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</si>
  <si>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</si>
  <si>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</si>
  <si>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</si>
  <si>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</si>
  <si>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</si>
  <si>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</si>
  <si>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</si>
  <si>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</si>
  <si>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</si>
  <si>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</si>
  <si>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</si>
  <si>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</si>
  <si>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</si>
  <si>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</si>
  <si>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</si>
  <si>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</si>
  <si>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</si>
  <si>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</si>
  <si>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</si>
  <si>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</si>
  <si>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</si>
  <si>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</si>
  <si>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</si>
  <si>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</si>
  <si>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</si>
  <si>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</si>
  <si>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</si>
  <si>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</si>
  <si>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</si>
  <si>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</si>
  <si>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</si>
  <si>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</si>
  <si>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</si>
  <si>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</si>
  <si>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</si>
  <si>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</si>
  <si>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</si>
  <si>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</si>
  <si>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</si>
  <si>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</si>
  <si>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</si>
  <si>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</si>
  <si>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</si>
  <si>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</si>
  <si>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</si>
  <si>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</si>
  <si>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</si>
  <si>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</si>
  <si>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</si>
  <si>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</si>
  <si>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</si>
  <si>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</si>
  <si>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</si>
  <si>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</si>
  <si>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</si>
  <si>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</si>
  <si>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</si>
  <si>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</si>
  <si>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</si>
  <si>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</si>
  <si>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</si>
  <si>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</si>
  <si>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</si>
  <si>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</si>
  <si>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</si>
  <si>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</si>
  <si>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</si>
  <si>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</si>
  <si>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</si>
  <si>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</si>
  <si>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</si>
  <si>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</si>
  <si>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</si>
  <si>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</si>
  <si>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</si>
  <si>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</si>
  <si>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</si>
  <si>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</si>
  <si>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</si>
  <si>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</si>
  <si>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</si>
  <si>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</si>
  <si>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</si>
  <si>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</si>
  <si>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</si>
  <si>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</si>
  <si>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</si>
  <si>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</si>
  <si>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</si>
  <si>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</si>
  <si>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</si>
  <si>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</si>
  <si>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</si>
  <si>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</si>
  <si>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</si>
  <si>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</si>
  <si>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</si>
  <si>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</si>
  <si>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</si>
  <si>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</si>
  <si>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</si>
  <si>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</si>
  <si>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</si>
  <si>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</si>
  <si>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</si>
  <si>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</si>
  <si>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</si>
  <si>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</si>
  <si>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</si>
  <si>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</si>
  <si>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</si>
  <si>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</si>
  <si>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</si>
  <si>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</si>
  <si>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</si>
  <si>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</si>
  <si>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</si>
  <si>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</si>
  <si>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</si>
  <si>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</si>
  <si>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</si>
  <si>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</si>
  <si>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</si>
  <si>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</si>
  <si>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</si>
  <si>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</si>
  <si>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</si>
  <si>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</si>
  <si>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</si>
  <si>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</si>
  <si>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</si>
  <si>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</si>
  <si>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</si>
  <si>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</si>
  <si>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</si>
  <si>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</si>
  <si>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</si>
  <si>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</si>
  <si>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</si>
  <si>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</si>
  <si>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</si>
  <si>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</si>
  <si>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</si>
  <si>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</si>
  <si>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</si>
  <si>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</si>
  <si>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</si>
  <si>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</si>
  <si>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</si>
  <si>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</si>
  <si>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</si>
  <si>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</si>
  <si>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</si>
  <si>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</si>
  <si>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</si>
  <si>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</si>
  <si>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</si>
  <si>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</si>
  <si>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</si>
  <si>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</si>
  <si>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</si>
  <si>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</si>
  <si>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</si>
  <si>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</si>
  <si>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</si>
  <si>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</si>
  <si>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</si>
  <si>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</si>
  <si>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</si>
  <si>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</si>
  <si>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</si>
  <si>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</si>
  <si>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</si>
  <si>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</si>
  <si>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</si>
  <si>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</si>
  <si>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</si>
  <si>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</si>
  <si>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</si>
  <si>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</si>
  <si>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</si>
  <si>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</si>
  <si>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</si>
  <si>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</si>
  <si>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</si>
  <si>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</si>
  <si>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</si>
  <si>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</si>
  <si>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</si>
  <si>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</si>
  <si>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</si>
  <si>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</si>
  <si>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</si>
  <si>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</si>
  <si>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</si>
  <si>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</si>
  <si>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</si>
  <si>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</si>
  <si>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</si>
  <si>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</si>
  <si>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</si>
  <si>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</si>
  <si>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</si>
  <si>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</si>
  <si>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</si>
  <si>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</si>
  <si>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</si>
  <si>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</si>
  <si>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</si>
  <si>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</si>
  <si>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</si>
  <si>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</si>
  <si>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</si>
  <si>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</si>
  <si>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</si>
  <si>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</si>
  <si>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</si>
  <si>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</si>
  <si>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</si>
  <si>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</si>
  <si>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</si>
  <si>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</si>
  <si>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</si>
  <si>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</si>
  <si>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</si>
  <si>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</si>
  <si>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</si>
  <si>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</si>
  <si>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</si>
  <si>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</si>
  <si>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</si>
  <si>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</si>
  <si>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</si>
  <si>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</si>
  <si>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</si>
  <si>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</si>
  <si>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</si>
  <si>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</si>
  <si>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</si>
  <si>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</si>
  <si>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</si>
  <si>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</si>
  <si>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</si>
  <si>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</si>
  <si>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</si>
  <si>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</si>
  <si>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</si>
  <si>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</si>
  <si>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</si>
  <si>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</si>
  <si>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</si>
  <si>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</si>
  <si>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</si>
  <si>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</si>
  <si>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</si>
  <si>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</si>
  <si>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</si>
  <si>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</si>
  <si>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</si>
  <si>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</si>
  <si>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</si>
  <si>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</si>
  <si>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</si>
  <si>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</si>
  <si>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</si>
  <si>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</si>
  <si>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</si>
  <si>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</si>
  <si>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</si>
  <si>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</si>
  <si>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</si>
  <si>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</si>
  <si>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</si>
  <si>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</si>
  <si>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</si>
  <si>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</si>
  <si>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</si>
  <si>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</si>
  <si>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</si>
  <si>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</si>
  <si>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</si>
  <si>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</si>
  <si>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</si>
  <si>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</si>
  <si>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</si>
  <si>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</si>
  <si>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</si>
  <si>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</si>
  <si>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</si>
  <si>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</si>
  <si>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</si>
  <si>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</si>
  <si>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</si>
  <si>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</si>
  <si>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</si>
  <si>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</si>
  <si>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</si>
  <si>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</si>
  <si>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</si>
  <si>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</si>
  <si>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</si>
  <si>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</si>
  <si>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</si>
  <si>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</si>
  <si>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</si>
  <si>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</si>
  <si>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</si>
  <si>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</si>
  <si>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</si>
  <si>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</si>
  <si>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</si>
  <si>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</si>
  <si>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</si>
  <si>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</si>
  <si>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</si>
  <si>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</si>
  <si>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</si>
  <si>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</si>
  <si>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</si>
  <si>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</si>
  <si>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</si>
  <si>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</si>
  <si>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</si>
  <si>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</si>
  <si>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</si>
  <si>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</si>
  <si>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</si>
  <si>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</si>
  <si>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</si>
  <si>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</si>
  <si>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</si>
  <si>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</si>
  <si>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</si>
  <si>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</si>
  <si>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</si>
  <si>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</si>
  <si>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</si>
  <si>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</si>
  <si>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</si>
  <si>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</si>
  <si>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</si>
  <si>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</si>
  <si>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</si>
  <si>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</si>
  <si>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</si>
  <si>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</si>
  <si>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</si>
  <si>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</si>
  <si>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</si>
  <si>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</si>
  <si>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</si>
  <si>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</si>
  <si>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</si>
  <si>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</si>
  <si>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</si>
  <si>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</si>
  <si>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</si>
  <si>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</si>
  <si>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</si>
  <si>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</si>
  <si>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</si>
  <si>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</si>
  <si>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</si>
  <si>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</si>
  <si>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</si>
  <si>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</si>
  <si>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</si>
  <si>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</si>
  <si>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</si>
  <si>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</si>
  <si>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</si>
  <si>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</si>
  <si>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</si>
  <si>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</si>
  <si>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</si>
  <si>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</si>
  <si>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</si>
  <si>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</si>
  <si>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</si>
  <si>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</si>
  <si>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</si>
  <si>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</si>
  <si>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</si>
  <si>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</si>
  <si>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</si>
  <si>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</si>
  <si>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</si>
  <si>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</si>
  <si>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</si>
  <si>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</si>
  <si>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</si>
  <si>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</si>
  <si>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</si>
  <si>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</si>
  <si>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</si>
  <si>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</si>
  <si>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</si>
  <si>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</si>
  <si>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</si>
  <si>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</si>
  <si>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</si>
  <si>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</si>
  <si>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</si>
  <si>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</si>
  <si>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</si>
  <si>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</si>
  <si>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</si>
  <si>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</si>
  <si>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</si>
  <si>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</si>
  <si>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</si>
  <si>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</si>
  <si>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</si>
  <si>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</si>
  <si>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</si>
  <si>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</si>
  <si>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</si>
  <si>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</si>
  <si>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</si>
  <si>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</si>
  <si>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</si>
  <si>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</si>
  <si>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</si>
  <si>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</si>
  <si>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</si>
  <si>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</si>
  <si>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</si>
  <si>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</si>
  <si>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</si>
  <si>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</si>
  <si>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</si>
  <si>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</si>
  <si>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</si>
  <si>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</si>
  <si>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</si>
  <si>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</si>
  <si>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</si>
  <si>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</si>
  <si>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</si>
  <si>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</si>
  <si>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</si>
  <si>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</si>
  <si>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</si>
  <si>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</si>
  <si>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</si>
  <si>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</si>
  <si>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</si>
  <si>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</si>
  <si>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</si>
  <si>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</si>
  <si>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</si>
  <si>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</si>
  <si>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</si>
  <si>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</si>
  <si>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</si>
  <si>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</si>
  <si>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</si>
  <si>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</si>
  <si>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</si>
  <si>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</si>
  <si>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</si>
  <si>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</si>
  <si>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</si>
  <si>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</si>
  <si>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</si>
  <si>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</si>
  <si>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</si>
  <si>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</si>
  <si>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</si>
  <si>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</si>
  <si>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</si>
  <si>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</si>
  <si>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</si>
  <si>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</si>
  <si>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</si>
  <si>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</si>
  <si>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</si>
  <si>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</si>
  <si>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</si>
  <si>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</si>
  <si>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</si>
  <si>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</si>
  <si>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</si>
  <si>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</si>
  <si>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</si>
  <si>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</si>
  <si>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</si>
  <si>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</si>
  <si>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</si>
  <si>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</si>
  <si>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</si>
  <si>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</si>
  <si>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</si>
  <si>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</si>
  <si>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</si>
  <si>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</si>
  <si>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</si>
  <si>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</si>
  <si>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</si>
  <si>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</si>
  <si>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</si>
  <si>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</si>
  <si>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</si>
  <si>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</si>
  <si>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</si>
  <si>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</si>
  <si>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</si>
  <si>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</si>
  <si>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</si>
  <si>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</si>
  <si>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</si>
  <si>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</si>
  <si>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</si>
  <si>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</si>
  <si>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</si>
  <si>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</si>
  <si>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</si>
  <si>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</si>
  <si>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</si>
  <si>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</si>
  <si>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</si>
  <si>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</si>
  <si>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</si>
  <si>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</si>
  <si>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</si>
  <si>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</si>
  <si>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</si>
  <si>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</si>
  <si>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</si>
  <si>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</si>
  <si>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</si>
  <si>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</si>
  <si>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</si>
  <si>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</si>
  <si>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</si>
  <si>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</si>
  <si>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</si>
  <si>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</si>
  <si>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</si>
  <si>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</si>
  <si>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</si>
  <si>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</si>
  <si>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</si>
  <si>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</si>
  <si>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</si>
  <si>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</si>
  <si>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</si>
  <si>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</si>
  <si>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</si>
  <si>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</si>
  <si>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</si>
  <si>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</si>
  <si>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</si>
  <si>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</si>
  <si>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</si>
  <si>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</si>
  <si>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</si>
  <si>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</si>
  <si>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</si>
  <si>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</si>
  <si>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</si>
  <si>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</si>
  <si>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</si>
  <si>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</si>
  <si>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</si>
  <si>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</si>
  <si>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</si>
  <si>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</si>
  <si>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</si>
  <si>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</si>
  <si>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</si>
  <si>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</si>
  <si>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</si>
  <si>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</si>
  <si>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</si>
  <si>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</si>
  <si>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</si>
  <si>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</si>
  <si>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</si>
  <si>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</si>
  <si>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</si>
  <si>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</si>
  <si>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</si>
  <si>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</si>
  <si>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</si>
  <si>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</si>
  <si>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</si>
  <si>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</si>
  <si>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</si>
  <si>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</si>
  <si>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</si>
  <si>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</si>
  <si>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</si>
  <si>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</si>
  <si>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</si>
  <si>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</si>
  <si>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</si>
  <si>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</si>
  <si>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</si>
  <si>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</si>
  <si>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</si>
  <si>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</si>
  <si>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</si>
  <si>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</si>
  <si>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</si>
  <si>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</si>
  <si>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</si>
  <si>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</si>
  <si>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</si>
  <si>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</si>
  <si>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</si>
  <si>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</si>
  <si>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</si>
  <si>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</si>
  <si>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</si>
  <si>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</si>
  <si>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</si>
  <si>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</si>
  <si>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</si>
  <si>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</si>
  <si>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</si>
  <si>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</si>
  <si>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</si>
  <si>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</si>
  <si>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</si>
  <si>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</si>
  <si>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</si>
  <si>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</si>
  <si>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</si>
  <si>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</si>
  <si>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</si>
  <si>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</si>
  <si>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</si>
  <si>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</si>
  <si>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</si>
  <si>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</si>
  <si>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</si>
  <si>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</si>
  <si>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</si>
  <si>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</si>
  <si>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</si>
  <si>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</si>
  <si>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</si>
  <si>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</si>
  <si>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</si>
  <si>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</si>
  <si>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</si>
  <si>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</si>
  <si>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</si>
  <si>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</si>
  <si>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</si>
  <si>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</si>
  <si>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</si>
  <si>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</si>
  <si>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</si>
  <si>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</si>
  <si>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</si>
  <si>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</si>
  <si>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</si>
  <si>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</si>
  <si>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</si>
  <si>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</si>
  <si>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</si>
  <si>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</si>
  <si>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</si>
  <si>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</si>
  <si>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</si>
  <si>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</si>
  <si>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</si>
  <si>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</si>
  <si>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</si>
  <si>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</si>
  <si>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</si>
  <si>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</si>
  <si>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</si>
  <si>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</si>
  <si>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</si>
  <si>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</si>
  <si>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</si>
  <si>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</si>
  <si>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</si>
  <si>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</si>
  <si>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</si>
  <si>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</si>
  <si>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</si>
  <si>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</si>
  <si>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</si>
  <si>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</si>
  <si>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</si>
  <si>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</si>
  <si>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</si>
  <si>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</si>
  <si>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</si>
  <si>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</si>
  <si>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</si>
  <si>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</si>
  <si>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</si>
  <si>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</si>
  <si>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</si>
  <si>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</si>
  <si>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</si>
  <si>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</si>
  <si>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</si>
  <si>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</si>
  <si>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</si>
  <si>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</si>
  <si>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</si>
  <si>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</si>
  <si>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</si>
  <si>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</si>
  <si>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</si>
  <si>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</si>
  <si>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</si>
  <si>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</si>
  <si>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</si>
  <si>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</si>
  <si>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</si>
  <si>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</si>
  <si>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</si>
  <si>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</si>
  <si>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</si>
  <si>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</si>
  <si>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</si>
  <si>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</si>
  <si>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</si>
  <si>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</si>
  <si>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</si>
  <si>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</si>
  <si>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</si>
  <si>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</si>
  <si>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</si>
  <si>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</si>
  <si>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</si>
  <si>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</si>
  <si>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</si>
  <si>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</si>
  <si>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</si>
  <si>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</si>
  <si>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</si>
  <si>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</si>
  <si>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</si>
  <si>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</si>
  <si>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</si>
  <si>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</si>
  <si>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</si>
  <si>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</si>
  <si>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</si>
  <si>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</si>
  <si>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</si>
  <si>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</si>
  <si>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</si>
  <si>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</si>
  <si>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</si>
  <si>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</si>
  <si>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</si>
  <si>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</si>
  <si>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</si>
  <si>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</si>
  <si>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</si>
  <si>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</si>
  <si>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</si>
  <si>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</si>
  <si>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</si>
  <si>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</si>
  <si>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</si>
  <si>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</si>
  <si>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</si>
  <si>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</si>
  <si>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</si>
  <si>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</si>
  <si>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</si>
  <si>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</si>
  <si>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</si>
  <si>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</si>
  <si>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</si>
  <si>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</si>
  <si>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</si>
  <si>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</si>
  <si>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</si>
  <si>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</si>
  <si>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</si>
  <si>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</si>
  <si>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</si>
  <si>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</si>
  <si>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</si>
  <si>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</si>
  <si>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</si>
  <si>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</si>
  <si>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</si>
  <si>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</si>
  <si>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</si>
  <si>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</si>
  <si>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</si>
  <si>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</si>
  <si>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</si>
  <si>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</si>
  <si>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</si>
  <si>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</si>
  <si>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</si>
  <si>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</si>
  <si>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</si>
  <si>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</si>
  <si>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</si>
  <si>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</si>
  <si>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</si>
  <si>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</si>
  <si>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</si>
  <si>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</si>
  <si>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</si>
  <si>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</si>
  <si>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</si>
  <si>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</si>
  <si>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</si>
  <si>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</si>
  <si>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</si>
  <si>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</si>
  <si>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</si>
  <si>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</si>
  <si>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</si>
  <si>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</si>
  <si>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</si>
  <si>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</si>
  <si>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</si>
  <si>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</si>
  <si>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</si>
  <si>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</si>
  <si>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</si>
  <si>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</si>
  <si>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</si>
  <si>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</si>
  <si>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</si>
  <si>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</si>
  <si>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</si>
  <si>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</si>
  <si>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</si>
  <si>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</si>
  <si>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</si>
  <si>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</si>
  <si>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</si>
  <si>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</si>
  <si>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</si>
  <si>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</si>
  <si>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</si>
  <si>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</si>
  <si>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</si>
  <si>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</si>
  <si>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</si>
  <si>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</si>
  <si>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</si>
  <si>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</si>
  <si>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</si>
  <si>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</si>
  <si>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</si>
  <si>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</si>
  <si>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</si>
  <si>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</si>
  <si>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</si>
  <si>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</si>
  <si>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</si>
  <si>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</si>
  <si>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</si>
  <si>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</si>
  <si>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</si>
  <si>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</si>
  <si>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</si>
  <si>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</si>
  <si>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</si>
  <si>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</si>
  <si>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</si>
  <si>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</si>
  <si>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</si>
  <si>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</si>
  <si>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</si>
  <si>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</si>
  <si>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</si>
  <si>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</si>
  <si>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</si>
  <si>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</si>
  <si>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</si>
  <si>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</si>
  <si>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</si>
  <si>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</si>
  <si>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</si>
  <si>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</si>
  <si>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</si>
  <si>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</si>
  <si>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</si>
  <si>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</si>
  <si>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</si>
  <si>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</si>
  <si>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</si>
  <si>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</si>
  <si>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</si>
  <si>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</si>
  <si>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</si>
  <si>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</si>
  <si>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</si>
  <si>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</si>
  <si>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</si>
  <si>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</si>
  <si>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</si>
  <si>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</si>
  <si>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</si>
  <si>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</si>
  <si>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</si>
  <si>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</si>
  <si>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</si>
  <si>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</si>
  <si>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</si>
  <si>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</si>
  <si>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</si>
  <si>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</si>
  <si>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</si>
  <si>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</si>
  <si>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</si>
  <si>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</si>
  <si>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</si>
  <si>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</si>
  <si>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</si>
  <si>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</si>
  <si>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</si>
  <si>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</si>
  <si>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</si>
  <si>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</si>
  <si>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</si>
  <si>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</si>
  <si>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</si>
  <si>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</si>
  <si>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</si>
  <si>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</si>
  <si>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</si>
  <si>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</si>
  <si>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</si>
  <si>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</si>
  <si>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</si>
  <si>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</si>
  <si>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</si>
  <si>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</si>
  <si>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</si>
  <si>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</si>
  <si>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</si>
  <si>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</si>
  <si>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</si>
  <si>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</si>
  <si>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</si>
  <si>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</si>
  <si>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</si>
  <si>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</si>
  <si>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</si>
  <si>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</si>
  <si>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</si>
  <si>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</si>
  <si>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</si>
  <si>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</si>
  <si>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</si>
  <si>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</si>
  <si>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</si>
  <si>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</si>
  <si>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</si>
  <si>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</si>
  <si>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</si>
  <si>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</si>
  <si>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</si>
  <si>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</si>
  <si>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</si>
  <si>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</si>
  <si>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</si>
  <si>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</si>
  <si>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</si>
  <si>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</si>
  <si>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</si>
  <si>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</si>
  <si>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</si>
  <si>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</si>
  <si>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</si>
  <si>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</si>
  <si>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</si>
  <si>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</si>
  <si>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</si>
  <si>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</si>
  <si>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</si>
  <si>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</si>
  <si>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</si>
  <si>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</si>
  <si>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</si>
  <si>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</si>
  <si>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</si>
  <si>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</si>
  <si>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</si>
  <si>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</si>
  <si>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</si>
  <si>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</si>
  <si>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</si>
  <si>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</si>
  <si>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</si>
  <si>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</si>
  <si>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</si>
  <si>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</si>
  <si>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</si>
  <si>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</si>
  <si>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</si>
  <si>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</si>
  <si>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</si>
  <si>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</si>
  <si>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</si>
  <si>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</si>
  <si>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</si>
  <si>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</si>
  <si>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</si>
  <si>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</si>
  <si>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</si>
  <si>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</si>
  <si>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</si>
  <si>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</si>
  <si>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</si>
  <si>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</si>
  <si>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</si>
  <si>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</si>
  <si>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</si>
  <si>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</si>
  <si>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</si>
  <si>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</si>
  <si>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</si>
  <si>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</si>
  <si>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</si>
  <si>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</si>
  <si>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</si>
  <si>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</si>
  <si>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</si>
  <si>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</si>
  <si>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</si>
  <si>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</si>
  <si>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</si>
  <si>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</si>
  <si>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</si>
  <si>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</si>
  <si>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</si>
  <si>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</si>
  <si>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</si>
  <si>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</si>
  <si>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</si>
  <si>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</si>
  <si>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</si>
  <si>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</si>
  <si>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</si>
  <si>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</si>
  <si>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</si>
  <si>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</si>
  <si>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</si>
  <si>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</si>
  <si>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</si>
  <si>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</si>
  <si>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</si>
  <si>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</si>
  <si>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</si>
  <si>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</si>
  <si>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</si>
  <si>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</si>
  <si>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</si>
  <si>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</si>
  <si>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</si>
  <si>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</si>
  <si>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</si>
  <si>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</si>
  <si>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</si>
  <si>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</si>
  <si>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</si>
  <si>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</si>
  <si>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</si>
  <si>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</si>
  <si>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</si>
  <si>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</si>
  <si>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</si>
  <si>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</si>
  <si>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</si>
  <si>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</si>
  <si>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</si>
  <si>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</si>
  <si>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</si>
  <si>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</si>
  <si>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</si>
  <si>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</si>
  <si>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</si>
  <si>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</si>
  <si>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</si>
  <si>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</si>
  <si>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</si>
  <si>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</si>
  <si>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</si>
  <si>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</si>
  <si>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</si>
  <si>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</si>
  <si>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</si>
  <si>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</si>
  <si>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</si>
  <si>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</si>
  <si>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</si>
  <si>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</si>
  <si>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</si>
  <si>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</si>
  <si>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</si>
  <si>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</si>
  <si>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</si>
  <si>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</si>
  <si>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</si>
  <si>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</si>
  <si>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</si>
  <si>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</si>
  <si>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</si>
  <si>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</si>
  <si>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</si>
  <si>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</si>
  <si>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</si>
  <si>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</si>
  <si>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</si>
  <si>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</si>
  <si>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</si>
  <si>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</si>
  <si>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</si>
  <si>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</si>
  <si>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</si>
  <si>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</si>
  <si>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</si>
  <si>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</si>
  <si>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</si>
  <si>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</si>
  <si>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</si>
  <si>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</si>
  <si>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</si>
  <si>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</si>
  <si>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</si>
  <si>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</si>
  <si>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</si>
  <si>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</si>
  <si>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</si>
  <si>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</si>
  <si>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</si>
  <si>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</si>
  <si>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</si>
  <si>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</si>
  <si>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</si>
  <si>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</si>
  <si>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</si>
  <si>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</si>
  <si>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</si>
  <si>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</si>
  <si>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</si>
  <si>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</si>
  <si>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</si>
  <si>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</si>
  <si>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</si>
  <si>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</si>
  <si>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</si>
  <si>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</si>
  <si>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</si>
  <si>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</si>
  <si>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</si>
  <si>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</si>
  <si>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</si>
  <si>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</si>
  <si>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</si>
  <si>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</si>
  <si>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</si>
  <si>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</si>
  <si>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</si>
  <si>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</si>
  <si>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</si>
  <si>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</si>
  <si>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</si>
  <si>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</si>
  <si>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</si>
  <si>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</si>
  <si>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</si>
  <si>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</si>
  <si>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</si>
  <si>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</si>
  <si>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</si>
  <si>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</si>
  <si>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</si>
  <si>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</si>
  <si>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</si>
  <si>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</si>
  <si>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</si>
  <si>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</si>
  <si>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</si>
  <si>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</si>
  <si>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</si>
  <si>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</si>
  <si>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</si>
  <si>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</si>
  <si>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</si>
  <si>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</si>
  <si>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</si>
  <si>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</si>
  <si>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</si>
  <si>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</si>
  <si>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</si>
  <si>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</si>
  <si>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</si>
  <si>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</si>
  <si>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</si>
  <si>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</si>
  <si>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</si>
  <si>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</si>
  <si>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</si>
  <si>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</si>
  <si>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</si>
  <si>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</si>
  <si>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</si>
  <si>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</si>
  <si>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</si>
  <si>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</si>
  <si>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</si>
  <si>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</si>
  <si>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</si>
  <si>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</si>
  <si>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</si>
  <si>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</si>
  <si>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</si>
  <si>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</si>
  <si>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</si>
  <si>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</si>
  <si>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</si>
  <si>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</si>
  <si>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</si>
  <si>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</si>
  <si>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</si>
  <si>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</si>
  <si>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</si>
  <si>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</si>
  <si>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</si>
  <si>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</si>
  <si>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</si>
  <si>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</si>
  <si>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</si>
  <si>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</si>
  <si>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</si>
  <si>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</si>
  <si>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</si>
  <si>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</si>
  <si>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</si>
  <si>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</si>
  <si>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</si>
  <si>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</si>
  <si>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</si>
  <si>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</si>
  <si>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</si>
  <si>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</si>
  <si>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</si>
  <si>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</si>
  <si>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</si>
  <si>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</si>
  <si>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</si>
  <si>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</si>
  <si>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</si>
  <si>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</si>
  <si>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</si>
  <si>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</si>
  <si>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</si>
  <si>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</si>
  <si>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</si>
  <si>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</si>
  <si>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</si>
  <si>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</si>
  <si>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</si>
  <si>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</si>
  <si>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</si>
  <si>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</si>
  <si>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</si>
  <si>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</si>
  <si>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</si>
  <si>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</si>
  <si>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</si>
  <si>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</si>
  <si>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</si>
  <si>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</si>
  <si>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</si>
  <si>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</si>
  <si>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</si>
  <si>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</si>
  <si>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</si>
  <si>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</si>
  <si>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</si>
  <si>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</si>
  <si>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</si>
  <si>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</si>
  <si>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</si>
  <si>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</si>
  <si>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</si>
  <si>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</si>
  <si>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</si>
  <si>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</si>
  <si>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</si>
  <si>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</si>
  <si>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</si>
  <si>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</si>
  <si>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</si>
  <si>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</si>
  <si>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</si>
  <si>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</si>
  <si>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</si>
  <si>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</si>
  <si>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</si>
  <si>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</si>
  <si>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</si>
  <si>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</si>
  <si>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</si>
  <si>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</si>
  <si>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</si>
  <si>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</si>
  <si>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</si>
  <si>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</si>
  <si>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</si>
  <si>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</si>
  <si>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</si>
  <si>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</si>
  <si>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</si>
  <si>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</si>
  <si>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</si>
  <si>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</si>
  <si>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</si>
  <si>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</si>
  <si>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</si>
  <si>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</si>
  <si>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</si>
  <si>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</si>
  <si>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</si>
  <si>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</si>
  <si>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</si>
  <si>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</si>
  <si>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</si>
  <si>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</si>
  <si>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</si>
  <si>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</si>
  <si>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</si>
  <si>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</si>
  <si>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</si>
  <si>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</si>
  <si>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</si>
  <si>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</si>
  <si>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</si>
  <si>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</si>
  <si>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</si>
  <si>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</si>
  <si>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</si>
  <si>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</si>
  <si>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</si>
  <si>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</si>
  <si>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</si>
  <si>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</si>
  <si>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</si>
  <si>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</si>
  <si>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</si>
  <si>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</si>
  <si>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</si>
  <si>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</si>
  <si>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</si>
  <si>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</si>
  <si>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</si>
  <si>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</si>
  <si>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</si>
  <si>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</si>
  <si>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</si>
  <si>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</si>
  <si>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</si>
  <si>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</si>
  <si>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</si>
  <si>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</si>
  <si>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</si>
  <si>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</si>
  <si>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</si>
  <si>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</si>
  <si>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</si>
  <si>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</si>
  <si>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</si>
  <si>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</si>
  <si>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</si>
  <si>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</si>
  <si>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</si>
  <si>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</si>
  <si>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</si>
  <si>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</si>
  <si>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</si>
  <si>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</si>
  <si>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</si>
  <si>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</si>
  <si>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</si>
  <si>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</si>
  <si>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</si>
  <si>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</si>
  <si>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</si>
  <si>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</si>
  <si>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</si>
  <si>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</si>
  <si>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</si>
  <si>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</si>
  <si>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</si>
  <si>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</si>
  <si>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</si>
  <si>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</si>
  <si>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</si>
  <si>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</si>
  <si>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</si>
  <si>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</si>
  <si>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</si>
  <si>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</si>
  <si>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</si>
  <si>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</si>
  <si>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</si>
  <si>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</si>
  <si>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</si>
  <si>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</si>
  <si>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</si>
  <si>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</si>
  <si>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</si>
  <si>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</si>
  <si>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</si>
  <si>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</si>
  <si>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</si>
  <si>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</si>
  <si>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</si>
  <si>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</si>
  <si>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</si>
  <si>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</si>
  <si>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</si>
  <si>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</si>
  <si>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</si>
  <si>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</si>
  <si>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</si>
  <si>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</si>
  <si>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</si>
  <si>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</si>
  <si>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</si>
  <si>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</si>
  <si>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</si>
  <si>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</si>
  <si>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</si>
  <si>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</si>
  <si>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</si>
  <si>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</si>
  <si>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</si>
  <si>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</si>
  <si>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</si>
  <si>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</si>
  <si>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</si>
  <si>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</si>
  <si>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</si>
  <si>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</si>
  <si>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</si>
  <si>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</si>
  <si>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</si>
  <si>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</si>
  <si>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</si>
  <si>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</si>
  <si>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</si>
  <si>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</si>
  <si>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</si>
  <si>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</si>
  <si>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</si>
  <si>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</si>
  <si>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</si>
  <si>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</si>
  <si>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</si>
  <si>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</si>
  <si>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</si>
  <si>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</si>
  <si>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</si>
  <si>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</si>
  <si>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</si>
  <si>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</si>
  <si>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</si>
  <si>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</si>
  <si>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</si>
  <si>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</si>
  <si>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</si>
  <si>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</si>
  <si>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</si>
  <si>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</si>
  <si>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</si>
  <si>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</si>
  <si>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</si>
  <si>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</si>
  <si>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</si>
  <si>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</si>
  <si>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</si>
  <si>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</si>
  <si>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</si>
  <si>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</si>
  <si>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</si>
  <si>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</si>
  <si>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</si>
  <si>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</si>
  <si>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</si>
  <si>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</si>
  <si>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</si>
  <si>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</si>
  <si>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</si>
  <si>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</si>
  <si>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</si>
  <si>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</si>
  <si>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</si>
  <si>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</si>
  <si>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</si>
  <si>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</si>
  <si>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</si>
  <si>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</si>
  <si>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</si>
  <si>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</si>
  <si>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</si>
  <si>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</si>
  <si>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</si>
  <si>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</si>
  <si>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</si>
  <si>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</si>
  <si>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</si>
  <si>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</si>
  <si>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</si>
  <si>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</si>
  <si>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</si>
  <si>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</si>
  <si>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</si>
  <si>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</si>
  <si>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</si>
  <si>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</si>
  <si>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</si>
  <si>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</si>
  <si>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</si>
  <si>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</si>
  <si>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</si>
  <si>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</si>
  <si>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</si>
  <si>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</si>
  <si>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</si>
  <si>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</si>
  <si>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</si>
  <si>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</si>
  <si>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</si>
  <si>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</si>
  <si>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</si>
  <si>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</si>
  <si>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</si>
  <si>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</si>
  <si>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</si>
  <si>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</si>
  <si>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</si>
  <si>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</si>
  <si>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</si>
  <si>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</si>
  <si>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</si>
  <si>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</si>
  <si>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</si>
  <si>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</si>
  <si>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</si>
  <si>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</si>
  <si>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</si>
  <si>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</si>
  <si>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</si>
  <si>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</si>
  <si>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</si>
  <si>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</si>
  <si>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</si>
  <si>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</si>
  <si>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</si>
  <si>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</si>
  <si>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</si>
  <si>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</si>
  <si>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</si>
  <si>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</si>
  <si>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</si>
  <si>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</si>
  <si>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</si>
  <si>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</si>
  <si>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</si>
  <si>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</si>
  <si>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</si>
  <si>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</si>
  <si>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</si>
  <si>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</si>
  <si>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</si>
  <si>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</si>
  <si>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</si>
  <si>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</si>
  <si>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</si>
  <si>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</si>
  <si>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</si>
  <si>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</si>
  <si>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</si>
  <si>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</si>
  <si>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</si>
  <si>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</si>
  <si>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</si>
  <si>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</si>
  <si>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</si>
  <si>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</si>
  <si>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</si>
  <si>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</si>
  <si>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</si>
  <si>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</si>
  <si>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</si>
  <si>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</si>
  <si>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</si>
  <si>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</si>
  <si>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</si>
  <si>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</si>
  <si>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</si>
  <si>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</si>
  <si>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</si>
  <si>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</si>
  <si>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</si>
  <si>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</si>
  <si>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</si>
  <si>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</si>
  <si>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</si>
  <si>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</si>
  <si>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</si>
  <si>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</si>
  <si>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</si>
  <si>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</si>
  <si>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</si>
  <si>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</si>
  <si>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</si>
  <si>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</si>
  <si>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</si>
  <si>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</si>
  <si>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</si>
  <si>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</si>
  <si>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</si>
  <si>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</si>
  <si>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</si>
  <si>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</si>
  <si>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</si>
  <si>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</si>
  <si>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</si>
  <si>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</si>
  <si>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</si>
  <si>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</si>
  <si>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</si>
  <si>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</si>
  <si>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</si>
  <si>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</si>
  <si>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</si>
  <si>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</si>
  <si>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</si>
  <si>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</si>
  <si>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</si>
  <si>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</si>
  <si>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</si>
  <si>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</si>
  <si>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</si>
  <si>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</si>
  <si>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</si>
  <si>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</si>
  <si>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</si>
  <si>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</si>
  <si>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</si>
  <si>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</si>
  <si>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</si>
  <si>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</si>
  <si>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</si>
  <si>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</si>
  <si>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</si>
  <si>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</si>
  <si>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</si>
  <si>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</si>
  <si>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</si>
  <si>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</si>
  <si>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</si>
  <si>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</si>
  <si>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</si>
  <si>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</si>
  <si>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</si>
  <si>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</si>
  <si>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</si>
  <si>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</si>
  <si>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</si>
  <si>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</si>
  <si>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</si>
  <si>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</si>
  <si>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</si>
  <si>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</si>
  <si>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</si>
  <si>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</si>
  <si>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</si>
  <si>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</si>
  <si>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</si>
  <si>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</si>
  <si>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</si>
  <si>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</si>
  <si>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</si>
  <si>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</si>
  <si>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</si>
  <si>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</si>
  <si>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</si>
  <si>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</si>
  <si>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</si>
  <si>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</si>
  <si>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</si>
  <si>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</si>
  <si>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</si>
  <si>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</si>
  <si>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</si>
  <si>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</si>
  <si>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</si>
  <si>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</si>
  <si>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</si>
  <si>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</si>
  <si>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</si>
  <si>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</si>
  <si>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</si>
  <si>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</si>
  <si>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</si>
  <si>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</si>
  <si>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</si>
  <si>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</si>
  <si>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</si>
  <si>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</si>
  <si>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</si>
  <si>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</si>
  <si>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</si>
  <si>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</si>
  <si>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</si>
  <si>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</si>
  <si>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</si>
  <si>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</si>
  <si>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</si>
  <si>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</si>
  <si>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</si>
  <si>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</si>
  <si>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</si>
  <si>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</si>
  <si>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</si>
  <si>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</si>
  <si>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</si>
  <si>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</si>
  <si>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</si>
  <si>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</si>
  <si>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</si>
  <si>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</si>
  <si>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</si>
  <si>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</si>
  <si>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</si>
  <si>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</si>
  <si>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</si>
  <si>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</si>
  <si>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</si>
  <si>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</si>
  <si>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</si>
  <si>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</si>
  <si>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</si>
  <si>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</si>
  <si>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</si>
  <si>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</si>
  <si>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</si>
  <si>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</si>
  <si>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</si>
  <si>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</si>
  <si>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</si>
  <si>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</si>
  <si>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</si>
  <si>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</si>
  <si>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</si>
  <si>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</si>
  <si>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</si>
  <si>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</si>
  <si>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</si>
  <si>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</si>
  <si>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</si>
  <si>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</si>
  <si>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</si>
  <si>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</si>
  <si>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</si>
  <si>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</si>
  <si>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</si>
  <si>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</si>
  <si>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</si>
  <si>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</si>
  <si>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</si>
  <si>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</si>
  <si>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</si>
  <si>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</si>
  <si>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</si>
  <si>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</si>
  <si>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</si>
  <si>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</si>
  <si>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</si>
  <si>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</si>
  <si>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</si>
  <si>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</si>
  <si>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</si>
  <si>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</si>
  <si>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</si>
  <si>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</si>
  <si>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</si>
  <si>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</si>
  <si>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</si>
  <si>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</si>
  <si>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</si>
  <si>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</si>
  <si>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</si>
  <si>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</si>
  <si>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</si>
  <si>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</si>
  <si>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</si>
  <si>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</si>
  <si>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</si>
  <si>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</si>
  <si>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</si>
  <si>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</si>
  <si>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</si>
  <si>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</si>
  <si>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</si>
  <si>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</si>
  <si>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</si>
  <si>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</si>
  <si>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</si>
  <si>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</si>
  <si>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</si>
  <si>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</si>
  <si>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</si>
  <si>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</si>
  <si>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</si>
  <si>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</si>
  <si>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</si>
  <si>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</si>
  <si>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</si>
  <si>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</si>
  <si>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</si>
  <si>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</si>
  <si>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</si>
  <si>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</si>
  <si>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</si>
  <si>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</si>
  <si>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</si>
  <si>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</si>
  <si>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</si>
  <si>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</si>
  <si>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</si>
  <si>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</si>
  <si>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</si>
  <si>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</si>
  <si>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</si>
  <si>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</si>
  <si>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</si>
  <si>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</si>
  <si>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</si>
  <si>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</si>
  <si>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</si>
  <si>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</si>
  <si>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</si>
  <si>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</si>
  <si>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</si>
  <si>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</si>
  <si>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</si>
  <si>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</si>
  <si>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</si>
  <si>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</si>
  <si>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</si>
  <si>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</si>
  <si>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</si>
  <si>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</si>
  <si>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</si>
  <si>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</si>
  <si>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</si>
  <si>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</si>
  <si>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</si>
  <si>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</si>
  <si>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</si>
  <si>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</si>
  <si>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</si>
  <si>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</si>
  <si>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</si>
  <si>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</si>
  <si>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</si>
  <si>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</si>
  <si>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</si>
  <si>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</si>
  <si>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</si>
  <si>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</si>
  <si>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</si>
  <si>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</si>
  <si>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</si>
  <si>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</si>
  <si>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</si>
  <si>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</si>
  <si>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</si>
  <si>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</si>
  <si>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</si>
  <si>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</si>
  <si>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</si>
  <si>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</si>
  <si>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</si>
  <si>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</si>
  <si>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</si>
  <si>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</si>
  <si>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</si>
  <si>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</si>
  <si>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</si>
  <si>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</si>
  <si>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</si>
  <si>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</si>
  <si>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</si>
  <si>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</si>
  <si>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</si>
  <si>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</si>
  <si>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</si>
  <si>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</si>
  <si>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</si>
  <si>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</si>
  <si>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</si>
  <si>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</si>
  <si>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</si>
  <si>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</si>
  <si>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</si>
  <si>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</si>
  <si>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</si>
  <si>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</si>
  <si>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</si>
  <si>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</si>
  <si>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</si>
  <si>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</si>
  <si>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</si>
  <si>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</si>
  <si>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</si>
  <si>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</si>
  <si>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</si>
  <si>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</si>
  <si>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</si>
  <si>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</si>
  <si>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</si>
  <si>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</si>
  <si>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</si>
  <si>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</si>
  <si>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</si>
  <si>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</si>
  <si>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</si>
  <si>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</si>
  <si>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</si>
  <si>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</si>
  <si>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</si>
  <si>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</si>
  <si>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</si>
  <si>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</si>
  <si>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</si>
  <si>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</si>
  <si>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</si>
  <si>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</si>
  <si>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</si>
  <si>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</si>
  <si>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</si>
  <si>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</si>
  <si>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</si>
  <si>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</si>
  <si>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</si>
  <si>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</si>
  <si>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</si>
  <si>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</si>
  <si>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</si>
  <si>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</si>
  <si>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</si>
  <si>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</si>
  <si>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</si>
  <si>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</si>
  <si>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</si>
  <si>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</si>
  <si>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</si>
  <si>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</si>
  <si>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</si>
  <si>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</si>
  <si>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</si>
  <si>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</si>
  <si>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</si>
  <si>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</si>
  <si>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</si>
  <si>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</si>
  <si>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</si>
  <si>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</si>
  <si>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</si>
  <si>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</si>
  <si>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</si>
  <si>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</si>
  <si>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</si>
  <si>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</si>
  <si>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</si>
  <si>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</si>
  <si>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</si>
  <si>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</si>
  <si>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</si>
  <si>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</si>
  <si>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</si>
  <si>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</si>
  <si>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</si>
  <si>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</si>
  <si>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</si>
  <si>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</si>
  <si>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</si>
  <si>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</si>
  <si>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</si>
  <si>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</si>
  <si>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</si>
  <si>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</si>
  <si>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</si>
  <si>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</si>
  <si>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</si>
  <si>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</si>
  <si>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</si>
  <si>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</si>
  <si>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</si>
  <si>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</si>
  <si>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</si>
  <si>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</si>
  <si>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</si>
  <si>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</si>
  <si>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</si>
  <si>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</si>
  <si>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</si>
  <si>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</si>
  <si>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</si>
  <si>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</si>
  <si>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</si>
  <si>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</si>
  <si>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</si>
  <si>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</si>
  <si>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</si>
  <si>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</si>
  <si>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</si>
  <si>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</si>
  <si>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</si>
  <si>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</si>
  <si>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</si>
  <si>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</si>
  <si>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</si>
  <si>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</si>
  <si>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</si>
  <si>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</si>
  <si>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</si>
  <si>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</si>
  <si>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</si>
  <si>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</si>
  <si>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</si>
  <si>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</si>
  <si>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</si>
  <si>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</si>
  <si>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</si>
  <si>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</si>
  <si>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</si>
  <si>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</si>
  <si>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</si>
  <si>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</si>
  <si>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</si>
  <si>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</si>
  <si>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</si>
  <si>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</si>
  <si>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</si>
  <si>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</si>
  <si>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</si>
  <si>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</si>
  <si>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</si>
  <si>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</si>
  <si>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</si>
  <si>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</si>
  <si>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</si>
  <si>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</si>
  <si>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</si>
  <si>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</si>
  <si>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</si>
  <si>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</si>
  <si>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</si>
  <si>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</si>
  <si>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</si>
  <si>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</si>
  <si>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</si>
  <si>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</si>
  <si>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</si>
  <si>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</si>
  <si>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</si>
  <si>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</si>
  <si>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</si>
  <si>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</si>
  <si>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</si>
  <si>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</si>
  <si>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</si>
  <si>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</si>
  <si>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</si>
  <si>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</si>
  <si>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</si>
  <si>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</si>
  <si>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</si>
  <si>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</si>
  <si>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</si>
  <si>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</si>
  <si>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</si>
  <si>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</si>
  <si>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</si>
  <si>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</si>
  <si>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</si>
  <si>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</si>
  <si>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</si>
  <si>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</si>
  <si>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</si>
  <si>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</si>
  <si>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</si>
  <si>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</si>
  <si>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</si>
  <si>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</si>
  <si>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</si>
  <si>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</si>
  <si>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</si>
  <si>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</si>
  <si>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</si>
  <si>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</si>
  <si>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</si>
  <si>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</si>
  <si>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</si>
  <si>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</si>
  <si>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</si>
  <si>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</si>
  <si>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</si>
  <si>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</si>
  <si>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</si>
  <si>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</si>
  <si>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</si>
  <si>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</si>
  <si>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</si>
  <si>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</si>
  <si>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</si>
  <si>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</si>
  <si>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</si>
  <si>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</si>
  <si>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</si>
  <si>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</si>
  <si>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</si>
  <si>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</si>
  <si>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</si>
  <si>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</si>
  <si>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</si>
  <si>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</si>
  <si>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</si>
  <si>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</si>
  <si>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</si>
  <si>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</si>
  <si>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</si>
  <si>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</si>
  <si>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</si>
  <si>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</si>
  <si>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</si>
  <si>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</si>
  <si>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</si>
  <si>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</si>
  <si>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</si>
  <si>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</si>
  <si>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</si>
  <si>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</si>
  <si>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</si>
  <si>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</si>
  <si>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</si>
  <si>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</si>
  <si>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</si>
  <si>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</si>
  <si>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</si>
  <si>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</si>
  <si>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</si>
  <si>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</si>
  <si>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</si>
  <si>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</si>
  <si>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</si>
  <si>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</si>
  <si>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</si>
  <si>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</si>
  <si>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</si>
  <si>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</si>
  <si>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</si>
  <si>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</si>
  <si>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</si>
  <si>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</si>
  <si>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</si>
  <si>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</si>
  <si>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</si>
  <si>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</si>
  <si>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</si>
  <si>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</si>
  <si>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</si>
  <si>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</si>
  <si>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</si>
  <si>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</si>
  <si>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</si>
  <si>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</si>
  <si>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</si>
  <si>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</si>
  <si>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</si>
  <si>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</si>
  <si>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</si>
  <si>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</si>
  <si>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</si>
  <si>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</si>
  <si>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</si>
  <si>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</si>
  <si>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</si>
  <si>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</si>
  <si>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</si>
  <si>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</si>
  <si>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</si>
  <si>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</si>
  <si>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</si>
  <si>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</si>
  <si>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</si>
  <si>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</si>
  <si>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</si>
  <si>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</si>
  <si>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</si>
  <si>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</si>
  <si>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</si>
  <si>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</si>
  <si>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</si>
  <si>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</si>
  <si>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</si>
  <si>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</si>
  <si>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</si>
  <si>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</si>
  <si>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</si>
  <si>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</si>
  <si>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</si>
  <si>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</si>
  <si>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</si>
  <si>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</si>
  <si>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</si>
  <si>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</si>
  <si>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</si>
  <si>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</si>
  <si>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</si>
  <si>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</si>
  <si>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</si>
  <si>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</si>
  <si>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</si>
  <si>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</si>
  <si>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</si>
  <si>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</si>
  <si>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</si>
  <si>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</si>
  <si>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</si>
  <si>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</si>
  <si>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</si>
  <si>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</si>
  <si>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</si>
  <si>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</si>
  <si>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</si>
  <si>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</si>
  <si>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</si>
  <si>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</si>
  <si>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</si>
  <si>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</si>
  <si>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</si>
  <si>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</si>
  <si>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</si>
  <si>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</si>
  <si>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</si>
  <si>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</si>
  <si>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</si>
  <si>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</si>
  <si>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</si>
  <si>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</si>
  <si>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</si>
  <si>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</si>
  <si>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</si>
  <si>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</si>
  <si>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</si>
  <si>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</si>
  <si>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</si>
  <si>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</si>
  <si>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</si>
  <si>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</si>
  <si>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</si>
  <si>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</si>
  <si>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</si>
  <si>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</si>
  <si>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</si>
  <si>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</si>
  <si>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</si>
  <si>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</si>
  <si>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</si>
  <si>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</si>
  <si>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</si>
  <si>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</si>
  <si>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</si>
  <si>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</si>
  <si>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</si>
  <si>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</si>
  <si>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</si>
  <si>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</si>
  <si>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</si>
  <si>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</si>
  <si>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</si>
  <si>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</si>
  <si>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</si>
  <si>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</si>
  <si>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</si>
  <si>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</si>
  <si>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</si>
  <si>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</si>
  <si>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</si>
  <si>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</si>
  <si>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</si>
  <si>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</si>
  <si>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</si>
  <si>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</si>
  <si>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</si>
  <si>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</si>
  <si>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</si>
  <si>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</si>
  <si>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</si>
  <si>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</si>
  <si>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</si>
  <si>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</si>
  <si>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</si>
  <si>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</si>
  <si>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</si>
  <si>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</si>
  <si>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</si>
  <si>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</si>
  <si>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</si>
  <si>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</si>
  <si>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</si>
  <si>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</si>
  <si>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</si>
  <si>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</si>
  <si>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</si>
  <si>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</si>
  <si>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</si>
  <si>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</si>
  <si>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</si>
  <si>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</si>
  <si>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</si>
  <si>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</si>
  <si>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</si>
  <si>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</si>
  <si>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</si>
  <si>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</si>
  <si>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</si>
  <si>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</si>
  <si>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</si>
  <si>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</si>
  <si>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</si>
  <si>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</si>
  <si>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</si>
  <si>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</si>
  <si>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</si>
  <si>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</si>
  <si>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</si>
  <si>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</si>
  <si>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</si>
  <si>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</si>
  <si>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</si>
  <si>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</si>
  <si>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</si>
  <si>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</si>
  <si>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</si>
  <si>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</si>
  <si>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</si>
  <si>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</si>
  <si>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</si>
  <si>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</si>
  <si>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</si>
  <si>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</si>
  <si>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</si>
  <si>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</si>
  <si>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</si>
  <si>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</si>
  <si>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</si>
  <si>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</si>
  <si>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</si>
  <si>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</si>
  <si>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</si>
  <si>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</si>
  <si>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</si>
  <si>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</si>
  <si>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</si>
  <si>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</si>
  <si>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</si>
  <si>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</si>
  <si>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</si>
  <si>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</si>
  <si>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</si>
  <si>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</si>
  <si>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</si>
  <si>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</si>
  <si>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</si>
  <si>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</si>
  <si>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</si>
  <si>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</si>
  <si>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</si>
  <si>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</si>
  <si>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</si>
  <si>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</si>
  <si>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</si>
  <si>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</si>
  <si>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</si>
  <si>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</si>
  <si>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</si>
  <si>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</si>
  <si>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</si>
  <si>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</si>
  <si>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</si>
  <si>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</si>
  <si>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</si>
  <si>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</si>
  <si>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</si>
  <si>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</si>
  <si>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</si>
  <si>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</si>
  <si>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</si>
  <si>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</si>
  <si>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</si>
  <si>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</si>
  <si>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</si>
  <si>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</si>
  <si>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</si>
  <si>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</si>
  <si>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</si>
  <si>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</si>
  <si>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</si>
  <si>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</si>
  <si>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</si>
  <si>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</si>
  <si>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</si>
  <si>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</si>
  <si>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</si>
  <si>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</si>
  <si>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</si>
  <si>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</si>
  <si>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</si>
  <si>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</si>
  <si>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</si>
  <si>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</si>
  <si>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</si>
  <si>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</si>
  <si>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</si>
  <si>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</si>
  <si>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</si>
  <si>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</si>
  <si>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</si>
  <si>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</si>
  <si>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</si>
  <si>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</si>
  <si>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</si>
  <si>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</si>
  <si>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</si>
  <si>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</si>
  <si>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</si>
  <si>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</si>
  <si>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</si>
  <si>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</si>
  <si>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</si>
  <si>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</si>
  <si>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</si>
  <si>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</si>
  <si>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</si>
  <si>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</si>
  <si>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</si>
  <si>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</si>
  <si>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</si>
  <si>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</si>
  <si>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</si>
  <si>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</si>
  <si>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</si>
  <si>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</si>
  <si>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</si>
  <si>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</si>
  <si>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</si>
  <si>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</si>
  <si>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</si>
  <si>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</si>
  <si>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</si>
  <si>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</si>
  <si>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</si>
  <si>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</si>
  <si>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</si>
  <si>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</si>
  <si>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</si>
  <si>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</si>
  <si>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</si>
  <si>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</si>
  <si>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</si>
  <si>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</si>
  <si>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</si>
  <si>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</si>
  <si>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</si>
  <si>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</si>
  <si>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</si>
  <si>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</si>
  <si>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</si>
  <si>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</si>
  <si>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</si>
  <si>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</si>
  <si>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</si>
  <si>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</si>
  <si>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</si>
  <si>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</si>
  <si>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</si>
  <si>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</si>
  <si>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</si>
  <si>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</si>
  <si>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</si>
  <si>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</si>
  <si>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</si>
  <si>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</si>
  <si>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</si>
  <si>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</si>
  <si>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</si>
  <si>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</si>
  <si>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</si>
  <si>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</si>
  <si>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</si>
  <si>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</si>
  <si>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</si>
  <si>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</si>
  <si>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</si>
  <si>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</si>
  <si>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</si>
  <si>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</si>
  <si>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</si>
  <si>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</si>
  <si>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</si>
  <si>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</si>
  <si>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</si>
  <si>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</si>
  <si>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</si>
  <si>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</si>
  <si>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</si>
  <si>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</si>
  <si>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</si>
  <si>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</si>
  <si>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</si>
  <si>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</si>
  <si>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</si>
  <si>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</si>
  <si>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</si>
  <si>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</si>
  <si>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</si>
  <si>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</si>
  <si>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</si>
  <si>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</si>
  <si>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</si>
  <si>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</si>
  <si>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</si>
  <si>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</si>
  <si>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</si>
  <si>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</si>
  <si>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</si>
  <si>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</si>
  <si>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</si>
  <si>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</si>
  <si>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</si>
  <si>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</si>
  <si>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</si>
  <si>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</si>
  <si>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</si>
  <si>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</si>
  <si>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</si>
  <si>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</si>
  <si>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</si>
  <si>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</si>
  <si>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</si>
  <si>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</si>
  <si>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</si>
  <si>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</si>
  <si>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</si>
  <si>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</si>
  <si>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</si>
  <si>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</si>
  <si>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</si>
  <si>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</si>
  <si>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</si>
  <si>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</si>
  <si>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</si>
  <si>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</si>
  <si>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</si>
  <si>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</si>
  <si>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</si>
  <si>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</si>
  <si>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</si>
  <si>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</si>
  <si>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</si>
  <si>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</si>
  <si>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</si>
  <si>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</si>
  <si>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</si>
  <si>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</si>
  <si>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</si>
  <si>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</si>
  <si>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</si>
  <si>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</si>
  <si>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</si>
  <si>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</si>
  <si>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</si>
  <si>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</si>
  <si>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</si>
  <si>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</si>
  <si>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</si>
  <si>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</si>
  <si>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</si>
  <si>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</si>
  <si>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</si>
  <si>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</si>
  <si>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</si>
  <si>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</si>
  <si>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</si>
  <si>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</si>
  <si>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</si>
  <si>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</si>
  <si>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</si>
  <si>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</si>
  <si>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</si>
  <si>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</si>
  <si>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</si>
  <si>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</si>
  <si>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</si>
  <si>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</si>
  <si>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</si>
  <si>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</si>
  <si>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</si>
  <si>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</si>
  <si>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</si>
  <si>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</si>
  <si>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</si>
  <si>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</si>
  <si>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</si>
  <si>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</si>
  <si>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</si>
  <si>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</si>
  <si>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</si>
  <si>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</si>
  <si>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</si>
  <si>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</si>
  <si>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</si>
  <si>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</si>
  <si>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</si>
  <si>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</si>
  <si>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</si>
  <si>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</si>
  <si>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</si>
  <si>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</si>
  <si>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</si>
  <si>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</si>
  <si>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</si>
  <si>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</si>
  <si>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</si>
  <si>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</si>
  <si>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</si>
  <si>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</si>
  <si>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</si>
  <si>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</si>
  <si>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</si>
  <si>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</si>
  <si>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</si>
  <si>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</si>
  <si>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</si>
  <si>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</si>
  <si>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</si>
  <si>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</si>
  <si>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</si>
  <si>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</si>
  <si>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</si>
  <si>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</si>
  <si>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</si>
  <si>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</si>
  <si>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</si>
  <si>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</si>
  <si>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</si>
  <si>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</si>
  <si>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</si>
  <si>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</si>
  <si>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</si>
  <si>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</si>
  <si>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</si>
  <si>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</si>
  <si>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</si>
  <si>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</si>
  <si>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</si>
  <si>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</si>
  <si>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</si>
  <si>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</si>
  <si>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</si>
  <si>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</si>
  <si>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</si>
  <si>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</si>
  <si>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</si>
  <si>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</si>
  <si>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</si>
  <si>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</si>
  <si>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</si>
  <si>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</si>
  <si>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</si>
  <si>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</si>
  <si>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</si>
  <si>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</si>
  <si>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</si>
  <si>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</si>
  <si>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</si>
  <si>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</si>
  <si>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</si>
  <si>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</si>
  <si>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</si>
  <si>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</si>
  <si>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</si>
  <si>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</si>
  <si>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</si>
  <si>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</si>
  <si>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</si>
  <si>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</si>
  <si>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</si>
  <si>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</si>
  <si>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</si>
  <si>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</si>
  <si>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</si>
  <si>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</si>
  <si>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</si>
  <si>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</si>
  <si>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</si>
  <si>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</si>
  <si>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</si>
  <si>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</si>
  <si>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</si>
  <si>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</si>
  <si>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</si>
  <si>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</si>
  <si>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</si>
  <si>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</si>
  <si>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</si>
  <si>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</si>
  <si>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</si>
  <si>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</si>
  <si>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</si>
  <si>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</si>
  <si>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</si>
  <si>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</si>
  <si>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</si>
  <si>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</si>
  <si>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</si>
  <si>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</si>
  <si>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</si>
  <si>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</si>
  <si>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</si>
  <si>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</si>
  <si>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</si>
  <si>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</si>
  <si>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</si>
  <si>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</si>
  <si>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</si>
  <si>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</si>
  <si>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</si>
  <si>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</si>
  <si>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</si>
  <si>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</si>
  <si>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</si>
  <si>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</si>
  <si>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</si>
  <si>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</si>
  <si>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</si>
  <si>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</si>
  <si>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</si>
  <si>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</si>
  <si>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</si>
  <si>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</si>
  <si>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</si>
  <si>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</si>
  <si>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</si>
  <si>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</si>
  <si>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</si>
  <si>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</si>
  <si>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</si>
  <si>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</si>
  <si>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</si>
  <si>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</si>
  <si>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</si>
  <si>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</si>
  <si>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</si>
  <si>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</si>
  <si>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</si>
  <si>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</si>
  <si>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</si>
  <si>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</si>
  <si>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</si>
  <si>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</si>
  <si>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</si>
  <si>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</si>
  <si>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</si>
  <si>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</si>
  <si>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</si>
  <si>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</si>
  <si>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</si>
  <si>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</si>
  <si>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</si>
  <si>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</si>
  <si>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</si>
  <si>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</si>
  <si>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</si>
  <si>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</si>
  <si>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</si>
  <si>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</si>
  <si>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</si>
  <si>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</si>
  <si>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</si>
  <si>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</si>
  <si>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</si>
  <si>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</si>
  <si>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</si>
  <si>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</si>
  <si>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</si>
  <si>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</si>
  <si>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</si>
  <si>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</si>
  <si>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</si>
  <si>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</si>
  <si>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</si>
  <si>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</si>
  <si>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</si>
  <si>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</si>
  <si>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</si>
  <si>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</si>
  <si>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</si>
  <si>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</si>
  <si>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</si>
  <si>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</si>
  <si>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</si>
  <si>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</si>
  <si>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</si>
  <si>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</si>
  <si>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</si>
  <si>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</si>
  <si>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</si>
  <si>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</si>
  <si>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</si>
  <si>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</si>
  <si>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</si>
  <si>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</si>
  <si>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</si>
  <si>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</si>
  <si>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</si>
  <si>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</si>
  <si>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</si>
  <si>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</si>
  <si>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</si>
  <si>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</si>
  <si>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</si>
  <si>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</si>
  <si>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</si>
  <si>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</si>
  <si>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</si>
  <si>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</si>
  <si>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</si>
  <si>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</si>
  <si>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</si>
  <si>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</si>
  <si>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</si>
  <si>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</si>
  <si>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</si>
  <si>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</si>
  <si>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</si>
  <si>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</si>
  <si>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</si>
  <si>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</si>
  <si>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</si>
  <si>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</si>
  <si>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</si>
  <si>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</si>
  <si>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</si>
  <si>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</si>
  <si>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</si>
  <si>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</si>
  <si>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</si>
  <si>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</si>
  <si>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</si>
  <si>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</si>
  <si>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</si>
  <si>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</si>
  <si>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</si>
  <si>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</si>
  <si>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</si>
  <si>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</si>
  <si>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</si>
  <si>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</si>
  <si>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</si>
  <si>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</si>
  <si>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</si>
  <si>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</si>
  <si>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</si>
  <si>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</si>
  <si>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</si>
  <si>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</si>
  <si>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</si>
  <si>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</si>
  <si>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</si>
  <si>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</si>
  <si>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</si>
  <si>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</si>
  <si>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</si>
  <si>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</si>
  <si>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</si>
  <si>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</si>
  <si>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</si>
  <si>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</si>
  <si>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</si>
  <si>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</si>
  <si>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</si>
  <si>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</si>
  <si>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</si>
  <si>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</si>
  <si>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</si>
  <si>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</si>
  <si>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</si>
  <si>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</si>
  <si>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</si>
  <si>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</si>
  <si>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</si>
  <si>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</si>
  <si>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</si>
  <si>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</si>
  <si>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</si>
  <si>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</si>
  <si>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</si>
  <si>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</si>
  <si>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</si>
  <si>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</si>
  <si>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</si>
  <si>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</si>
  <si>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</si>
  <si>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</si>
  <si>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</si>
  <si>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</si>
  <si>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</si>
  <si>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</si>
  <si>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</si>
  <si>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</si>
  <si>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</si>
  <si>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</si>
  <si>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</si>
  <si>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</si>
  <si>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</si>
  <si>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</si>
  <si>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</si>
  <si>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</si>
  <si>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</si>
  <si>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</si>
  <si>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</si>
  <si>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</si>
  <si>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</si>
  <si>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</si>
  <si>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</si>
  <si>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</si>
  <si>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</si>
  <si>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</si>
  <si>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</si>
  <si>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</si>
  <si>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</si>
  <si>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</si>
  <si>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</si>
  <si>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</si>
  <si>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</si>
  <si>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</si>
  <si>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</si>
  <si>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</si>
  <si>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</si>
  <si>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</si>
  <si>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</si>
  <si>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</si>
  <si>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</si>
  <si>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</si>
  <si>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</si>
  <si>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</si>
  <si>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</si>
  <si>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</si>
  <si>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</si>
  <si>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</si>
  <si>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</si>
  <si>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</si>
  <si>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</si>
  <si>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</si>
  <si>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</si>
  <si>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</si>
  <si>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</si>
  <si>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</si>
  <si>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</si>
  <si>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</si>
  <si>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</si>
  <si>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</si>
  <si>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</si>
  <si>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</si>
  <si>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</si>
  <si>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</si>
  <si>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</si>
  <si>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</si>
  <si>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</si>
  <si>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</si>
  <si>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</si>
  <si>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</si>
  <si>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</si>
  <si>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</si>
  <si>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</si>
  <si>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</si>
  <si>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</si>
  <si>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</si>
  <si>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</si>
  <si>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</si>
  <si>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</si>
  <si>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</si>
  <si>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</si>
  <si>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</si>
  <si>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</si>
  <si>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</si>
  <si>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</si>
  <si>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</si>
  <si>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</si>
  <si>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</si>
  <si>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</si>
  <si>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</si>
  <si>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</si>
  <si>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</si>
  <si>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</si>
  <si>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</si>
  <si>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</si>
  <si>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</si>
  <si>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</si>
  <si>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</si>
  <si>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</si>
  <si>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</si>
  <si>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</si>
  <si>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</si>
  <si>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</si>
  <si>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</si>
  <si>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</si>
  <si>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</si>
  <si>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</si>
  <si>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</si>
  <si>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</si>
  <si>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</si>
  <si>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</si>
  <si>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</si>
  <si>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</si>
  <si>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</si>
  <si>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</si>
  <si>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</si>
  <si>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</si>
  <si>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</si>
  <si>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</si>
  <si>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</si>
  <si>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</si>
  <si>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</si>
  <si>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</si>
  <si>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</si>
  <si>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</si>
  <si>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</si>
  <si>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</si>
  <si>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</si>
  <si>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</si>
  <si>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</si>
  <si>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</si>
  <si>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</si>
  <si>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</si>
  <si>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</si>
  <si>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</si>
  <si>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</si>
  <si>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</si>
  <si>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</si>
  <si>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</si>
  <si>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</si>
  <si>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</si>
  <si>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</si>
  <si>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</si>
  <si>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</si>
  <si>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</si>
  <si>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</si>
  <si>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</si>
  <si>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</si>
  <si>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</si>
  <si>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</si>
  <si>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</si>
  <si>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</si>
  <si>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</si>
  <si>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</si>
  <si>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</si>
  <si>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</si>
  <si>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</si>
  <si>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</si>
  <si>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</si>
  <si>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</si>
  <si>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</si>
  <si>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</si>
  <si>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</si>
  <si>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</si>
  <si>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</si>
  <si>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</si>
  <si>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</si>
  <si>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</si>
  <si>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</si>
  <si>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</si>
  <si>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</si>
  <si>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</si>
  <si>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</si>
  <si>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</si>
  <si>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</si>
  <si>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</si>
  <si>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</si>
  <si>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</si>
  <si>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</si>
  <si>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</si>
  <si>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</si>
  <si>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</si>
  <si>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</si>
  <si>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</si>
  <si>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</si>
  <si>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</si>
  <si>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</si>
  <si>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</si>
  <si>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</si>
  <si>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</si>
  <si>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</si>
  <si>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</si>
  <si>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</si>
  <si>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</si>
  <si>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</si>
  <si>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</si>
  <si>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</si>
  <si>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</si>
  <si>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</si>
  <si>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</si>
  <si>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</si>
  <si>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</si>
  <si>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</si>
  <si>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</si>
  <si>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</si>
  <si>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</si>
  <si>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</si>
  <si>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</si>
  <si>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</si>
  <si>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</si>
  <si>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</si>
  <si>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</si>
  <si>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</si>
  <si>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</si>
  <si>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</si>
  <si>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</si>
  <si>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</si>
  <si>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</si>
  <si>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</si>
  <si>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</si>
  <si>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</si>
  <si>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</si>
  <si>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</si>
  <si>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</si>
  <si>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</si>
  <si>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</si>
  <si>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</si>
  <si>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</si>
  <si>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</si>
  <si>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</si>
  <si>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</si>
  <si>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</si>
  <si>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</si>
  <si>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</si>
  <si>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</si>
  <si>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</si>
  <si>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</si>
  <si>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</si>
  <si>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</si>
  <si>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</si>
  <si>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</si>
  <si>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</si>
  <si>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</si>
  <si>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</si>
  <si>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</si>
  <si>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</si>
  <si>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</si>
  <si>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</si>
  <si>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</si>
  <si>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</si>
  <si>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</si>
  <si>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</si>
  <si>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</si>
  <si>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</si>
  <si>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</si>
  <si>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</si>
  <si>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</si>
  <si>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</si>
  <si>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</si>
  <si>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</si>
  <si>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</si>
  <si>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</si>
  <si>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</si>
  <si>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</si>
  <si>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</si>
  <si>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</si>
  <si>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</si>
  <si>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</si>
  <si>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</si>
  <si>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</si>
  <si>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</si>
  <si>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</si>
  <si>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</si>
  <si>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</si>
  <si>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</si>
  <si>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</si>
  <si>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</si>
  <si>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</si>
  <si>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</si>
  <si>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</si>
  <si>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</si>
  <si>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</si>
  <si>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</si>
  <si>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</si>
  <si>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</si>
  <si>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</si>
  <si>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</si>
  <si>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</si>
  <si>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</si>
  <si>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</si>
  <si>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</si>
  <si>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</si>
  <si>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</si>
  <si>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</si>
  <si>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</si>
  <si>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</si>
  <si>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</si>
  <si>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</si>
  <si>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</si>
  <si>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</si>
  <si>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</si>
  <si>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</si>
  <si>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</si>
  <si>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</si>
  <si>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</si>
  <si>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</si>
  <si>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</si>
  <si>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</si>
  <si>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</si>
  <si>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</si>
  <si>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</si>
  <si>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</si>
  <si>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</si>
  <si>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</si>
  <si>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</si>
  <si>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</si>
  <si>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</si>
  <si>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</si>
  <si>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</si>
  <si>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</si>
  <si>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</si>
  <si>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</si>
  <si>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</si>
  <si>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</si>
  <si>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</si>
  <si>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</si>
  <si>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</si>
  <si>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</si>
  <si>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</si>
  <si>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</si>
  <si>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</si>
  <si>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</si>
  <si>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</si>
  <si>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</si>
  <si>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</si>
  <si>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</si>
  <si>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</si>
  <si>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</si>
  <si>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</si>
  <si>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</si>
  <si>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</si>
  <si>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</si>
  <si>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</si>
  <si>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</si>
  <si>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</si>
  <si>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</si>
  <si>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</si>
  <si>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</si>
  <si>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</si>
  <si>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</si>
  <si>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</si>
  <si>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</si>
  <si>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</si>
  <si>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</si>
  <si>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</si>
  <si>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</si>
  <si>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</si>
  <si>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</si>
  <si>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</si>
  <si>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</si>
  <si>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</si>
  <si>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</si>
  <si>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</si>
  <si>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</si>
  <si>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</si>
  <si>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</si>
  <si>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</si>
  <si>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</si>
  <si>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</si>
  <si>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</si>
  <si>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</si>
  <si>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</si>
  <si>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</si>
  <si>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</si>
  <si>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</si>
  <si>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</si>
  <si>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</si>
  <si>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</si>
  <si>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</si>
  <si>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</si>
  <si>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</si>
  <si>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</si>
  <si>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</si>
  <si>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</si>
  <si>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</si>
  <si>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</si>
  <si>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</si>
  <si>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</si>
  <si>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</si>
  <si>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</si>
  <si>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</si>
  <si>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</si>
  <si>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</si>
  <si>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</si>
  <si>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</si>
  <si>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</si>
  <si>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</si>
  <si>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</si>
  <si>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</si>
  <si>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</si>
  <si>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</si>
  <si>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</si>
  <si>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</si>
  <si>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</si>
  <si>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</si>
  <si>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</si>
  <si>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</si>
  <si>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</si>
  <si>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</si>
  <si>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</si>
  <si>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</si>
  <si>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</si>
  <si>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</si>
  <si>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</si>
  <si>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</si>
  <si>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</si>
  <si>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</si>
  <si>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</si>
  <si>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</si>
  <si>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</si>
  <si>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</si>
  <si>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</si>
  <si>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</si>
  <si>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</si>
  <si>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</si>
  <si>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</si>
  <si>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</si>
  <si>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</si>
  <si>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</si>
  <si>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</si>
  <si>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</si>
  <si>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</si>
  <si>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</si>
  <si>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</si>
  <si>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</si>
  <si>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</si>
  <si>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</si>
  <si>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</si>
  <si>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</si>
  <si>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</si>
  <si>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</si>
  <si>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</si>
  <si>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</si>
  <si>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</si>
  <si>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</si>
  <si>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</si>
  <si>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</si>
  <si>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</si>
  <si>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</si>
  <si>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</si>
  <si>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</si>
  <si>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</si>
  <si>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</si>
  <si>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</si>
  <si>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</si>
  <si>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</si>
  <si>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</si>
  <si>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</si>
  <si>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</si>
  <si>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</si>
  <si>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</si>
  <si>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</si>
  <si>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</si>
  <si>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</si>
  <si>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</si>
  <si>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</si>
  <si>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</si>
  <si>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</si>
  <si>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</si>
  <si>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</si>
  <si>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</si>
  <si>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</si>
  <si>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</si>
  <si>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</si>
  <si>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</si>
  <si>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</si>
  <si>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</si>
  <si>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</si>
  <si>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</si>
  <si>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</si>
  <si>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</si>
  <si>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</si>
  <si>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</si>
  <si>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</si>
  <si>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</si>
  <si>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</si>
  <si>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</si>
  <si>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</si>
  <si>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</si>
  <si>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</si>
  <si>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</si>
  <si>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</si>
  <si>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</si>
  <si>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</si>
  <si>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</si>
  <si>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</si>
  <si>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</si>
  <si>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</si>
  <si>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</si>
  <si>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</si>
  <si>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</si>
  <si>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</si>
  <si>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</si>
  <si>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</si>
  <si>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</si>
  <si>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</si>
  <si>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</si>
  <si>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</si>
  <si>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</si>
  <si>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</si>
  <si>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</si>
  <si>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</si>
  <si>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</si>
  <si>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</si>
  <si>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</si>
  <si>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</si>
  <si>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</si>
  <si>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</si>
  <si>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</si>
  <si>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</si>
  <si>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</si>
  <si>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</si>
  <si>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</si>
  <si>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</si>
  <si>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</si>
  <si>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</si>
  <si>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</si>
  <si>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</si>
  <si>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</si>
  <si>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</si>
  <si>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</si>
  <si>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</si>
  <si>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</si>
  <si>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</si>
  <si>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</si>
  <si>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</si>
  <si>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</si>
  <si>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</si>
  <si>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</si>
  <si>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</si>
  <si>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</si>
  <si>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</si>
  <si>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</si>
  <si>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</si>
  <si>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</si>
  <si>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</si>
  <si>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</si>
  <si>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</si>
  <si>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</si>
  <si>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</si>
  <si>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</si>
  <si>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</si>
  <si>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</si>
  <si>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</si>
  <si>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</si>
  <si>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</si>
  <si>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</si>
  <si>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</si>
  <si>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</si>
  <si>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</si>
  <si>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</si>
  <si>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</si>
  <si>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</si>
  <si>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</si>
  <si>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</si>
  <si>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</si>
  <si>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</si>
  <si>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</si>
  <si>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</si>
  <si>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</si>
  <si>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</si>
  <si>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</si>
  <si>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</si>
  <si>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</si>
  <si>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</si>
  <si>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</si>
  <si>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</si>
  <si>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</si>
  <si>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</si>
  <si>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</si>
  <si>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</si>
  <si>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</si>
  <si>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</si>
  <si>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</si>
  <si>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</si>
  <si>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</si>
  <si>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</si>
  <si>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</si>
  <si>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</si>
  <si>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</si>
  <si>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</si>
  <si>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</si>
  <si>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</si>
  <si>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</si>
  <si>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</si>
  <si>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</si>
  <si>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</si>
  <si>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</si>
  <si>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</si>
  <si>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</si>
  <si>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</si>
  <si>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</si>
  <si>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</si>
  <si>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</si>
  <si>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</si>
  <si>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</si>
  <si>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</si>
  <si>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</si>
  <si>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</si>
  <si>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</si>
  <si>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</si>
  <si>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</si>
  <si>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</si>
  <si>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</si>
  <si>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</si>
  <si>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</si>
  <si>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</si>
  <si>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</si>
  <si>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</si>
  <si>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</si>
  <si>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</si>
  <si>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</si>
  <si>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</si>
  <si>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</si>
  <si>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</si>
  <si>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</si>
  <si>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</si>
  <si>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</si>
  <si>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</si>
  <si>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</si>
  <si>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</si>
  <si>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</si>
  <si>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</si>
  <si>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</si>
  <si>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</si>
  <si>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</si>
  <si>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</si>
  <si>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</si>
  <si>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</si>
  <si>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</si>
  <si>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</si>
  <si>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</si>
  <si>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</si>
  <si>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</si>
  <si>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</si>
  <si>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</si>
  <si>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</si>
  <si>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</si>
  <si>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</si>
  <si>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</si>
  <si>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</si>
  <si>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</si>
  <si>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</si>
  <si>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</si>
  <si>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</si>
  <si>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</si>
  <si>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</si>
  <si>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</si>
  <si>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</si>
  <si>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</si>
  <si>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</si>
  <si>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</si>
  <si>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</si>
  <si>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</si>
  <si>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</si>
  <si>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</si>
  <si>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</si>
  <si>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</si>
  <si>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</si>
  <si>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</si>
  <si>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</si>
  <si>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</si>
  <si>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</si>
  <si>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</si>
  <si>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</si>
  <si>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</si>
  <si>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</si>
  <si>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</si>
  <si>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</si>
  <si>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</si>
  <si>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</si>
  <si>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</si>
  <si>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</si>
  <si>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</si>
  <si>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</si>
  <si>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</si>
  <si>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</si>
  <si>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</si>
  <si>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</si>
  <si>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</si>
  <si>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</si>
  <si>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</si>
  <si>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</si>
  <si>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</si>
  <si>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</si>
  <si>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</si>
  <si>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</si>
  <si>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</si>
  <si>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</si>
  <si>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</si>
  <si>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</si>
  <si>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</si>
  <si>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</si>
  <si>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</si>
  <si>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</si>
  <si>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</si>
  <si>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</si>
  <si>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</si>
  <si>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</si>
  <si>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</si>
  <si>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</si>
  <si>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</si>
  <si>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</si>
  <si>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</si>
  <si>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</si>
  <si>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</si>
  <si>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</si>
  <si>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</si>
  <si>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</si>
  <si>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</si>
  <si>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</si>
  <si>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</si>
  <si>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</si>
  <si>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</si>
  <si>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</si>
  <si>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</si>
  <si>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</si>
  <si>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</si>
  <si>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</si>
  <si>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</si>
  <si>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</si>
  <si>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</si>
  <si>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</si>
  <si>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</si>
  <si>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</si>
  <si>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</si>
  <si>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</si>
  <si>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</si>
  <si>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</si>
  <si>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</si>
  <si>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</si>
  <si>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</si>
  <si>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</si>
  <si>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</si>
  <si>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</si>
  <si>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</si>
  <si>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</si>
  <si>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</si>
  <si>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</si>
  <si>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</si>
  <si>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</si>
  <si>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</si>
  <si>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</si>
  <si>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</si>
  <si>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</si>
  <si>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</si>
  <si>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</si>
  <si>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</si>
  <si>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</si>
  <si>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</si>
  <si>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</si>
  <si>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</si>
  <si>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</si>
  <si>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</si>
  <si>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</si>
  <si>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</si>
  <si>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</si>
  <si>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</si>
  <si>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</si>
  <si>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</si>
  <si>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</si>
  <si>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</si>
  <si>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</si>
  <si>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</si>
  <si>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</si>
  <si>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</si>
  <si>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</si>
  <si>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</si>
  <si>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</si>
  <si>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</si>
  <si>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</si>
  <si>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</si>
  <si>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</si>
  <si>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</si>
  <si>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</si>
  <si>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</si>
  <si>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</si>
  <si>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</si>
  <si>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</si>
  <si>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</si>
  <si>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</si>
  <si>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</si>
  <si>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</si>
  <si>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</si>
  <si>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</si>
  <si>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</si>
  <si>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</si>
  <si>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</si>
  <si>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</si>
  <si>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</si>
  <si>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</si>
  <si>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</si>
  <si>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</si>
  <si>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</si>
  <si>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</si>
  <si>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</si>
  <si>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</si>
  <si>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</si>
  <si>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</si>
  <si>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</si>
  <si>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</si>
  <si>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</si>
  <si>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</si>
  <si>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</si>
  <si>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</si>
  <si>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</si>
  <si>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</si>
  <si>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</si>
  <si>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</si>
  <si>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</si>
  <si>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</si>
  <si>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</si>
  <si>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</si>
  <si>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</si>
  <si>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</si>
  <si>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</si>
  <si>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</si>
  <si>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</si>
  <si>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</si>
  <si>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</si>
  <si>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</si>
  <si>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</si>
  <si>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</si>
  <si>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</si>
  <si>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</si>
  <si>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</si>
  <si>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</si>
  <si>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</si>
  <si>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</si>
  <si>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</si>
  <si>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</si>
  <si>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</si>
  <si>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</si>
  <si>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</si>
  <si>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</si>
  <si>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</si>
  <si>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</si>
  <si>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</si>
  <si>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</si>
  <si>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</si>
  <si>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</si>
  <si>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</si>
  <si>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</si>
  <si>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</si>
  <si>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</si>
  <si>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</si>
  <si>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</si>
  <si>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</si>
  <si>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</si>
  <si>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</si>
  <si>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</si>
  <si>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</si>
  <si>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</si>
  <si>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</si>
  <si>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</si>
  <si>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</si>
  <si>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</si>
  <si>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</si>
  <si>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</si>
  <si>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</si>
  <si>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</si>
  <si>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</si>
  <si>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</si>
  <si>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</si>
  <si>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</si>
  <si>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</si>
  <si>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</si>
  <si>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</si>
  <si>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</si>
  <si>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</si>
  <si>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</si>
  <si>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</si>
  <si>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</si>
  <si>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</si>
  <si>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</si>
  <si>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</si>
  <si>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</si>
  <si>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</si>
  <si>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</si>
  <si>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</si>
  <si>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</si>
  <si>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</si>
  <si>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</si>
  <si>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</si>
  <si>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</si>
  <si>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</si>
  <si>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</si>
  <si>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</si>
  <si>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</si>
  <si>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</si>
  <si>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</si>
  <si>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</si>
  <si>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</si>
  <si>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</si>
  <si>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</si>
  <si>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</si>
  <si>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</si>
  <si>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</si>
  <si>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</si>
  <si>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</si>
  <si>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</si>
  <si>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</si>
  <si>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</si>
  <si>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</si>
  <si>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</si>
  <si>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</si>
  <si>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</si>
  <si>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</si>
  <si>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</si>
  <si>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</si>
  <si>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</si>
  <si>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</si>
  <si>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</si>
  <si>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</si>
  <si>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</si>
  <si>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</si>
  <si>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</si>
  <si>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</si>
  <si>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</si>
  <si>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</si>
  <si>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</si>
  <si>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</si>
  <si>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</si>
  <si>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</si>
  <si>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</si>
  <si>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</si>
  <si>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</si>
  <si>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</si>
  <si>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</si>
  <si>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</si>
  <si>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</si>
  <si>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</si>
  <si>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</si>
  <si>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</si>
  <si>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</si>
  <si>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</si>
  <si>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</si>
  <si>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</si>
  <si>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</si>
  <si>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</si>
  <si>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</si>
  <si>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</si>
  <si>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</si>
  <si>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</si>
  <si>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</si>
  <si>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</si>
  <si>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</si>
  <si>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</si>
  <si>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</si>
  <si>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</si>
  <si>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</si>
  <si>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</si>
  <si>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</si>
  <si>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</si>
  <si>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</si>
  <si>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</si>
  <si>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</si>
  <si>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</si>
  <si>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</si>
  <si>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</si>
  <si>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</si>
  <si>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</si>
  <si>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</si>
  <si>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</si>
  <si>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</si>
  <si>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</si>
  <si>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</si>
  <si>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</si>
  <si>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</si>
  <si>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</si>
  <si>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</si>
  <si>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</si>
  <si>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</si>
  <si>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</si>
  <si>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</si>
  <si>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</si>
  <si>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</si>
  <si>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</si>
  <si>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</si>
  <si>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</si>
  <si>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</si>
  <si>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</si>
  <si>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</si>
  <si>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</si>
  <si>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</si>
  <si>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</si>
  <si>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</si>
  <si>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</si>
  <si>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</si>
  <si>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</si>
  <si>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</si>
  <si>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</si>
  <si>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</si>
  <si>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</si>
  <si>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</si>
  <si>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</si>
  <si>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</si>
  <si>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</si>
  <si>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</si>
  <si>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</si>
  <si>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</si>
  <si>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</si>
  <si>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</si>
  <si>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</si>
  <si>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</si>
  <si>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</si>
  <si>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</si>
  <si>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</si>
  <si>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</si>
  <si>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</si>
  <si>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</si>
  <si>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</si>
  <si>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</si>
  <si>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</si>
  <si>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</si>
  <si>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</si>
  <si>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</si>
  <si>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</si>
  <si>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</si>
  <si>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</si>
  <si>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</si>
  <si>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</si>
  <si>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</si>
  <si>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</si>
  <si>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</si>
  <si>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</si>
  <si>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</si>
  <si>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</si>
  <si>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</si>
  <si>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</si>
  <si>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</si>
  <si>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</si>
  <si>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</si>
  <si>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</si>
  <si>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</si>
  <si>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</si>
  <si>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</si>
  <si>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</si>
  <si>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</si>
  <si>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</si>
  <si>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</si>
  <si>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</si>
  <si>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</si>
  <si>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</si>
  <si>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</si>
  <si>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</si>
  <si>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</si>
  <si>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</si>
  <si>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</si>
  <si>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</si>
  <si>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</si>
  <si>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</si>
  <si>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</si>
  <si>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</si>
  <si>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</si>
  <si>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</si>
  <si>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</si>
  <si>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</si>
  <si>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</si>
  <si>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</si>
  <si>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</si>
  <si>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</si>
  <si>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</si>
  <si>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</si>
  <si>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</si>
  <si>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</si>
  <si>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</si>
  <si>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</si>
  <si>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</si>
  <si>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</si>
  <si>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</si>
  <si>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</si>
  <si>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</si>
  <si>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</si>
  <si>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</si>
  <si>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</si>
  <si>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</si>
  <si>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</si>
  <si>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</si>
  <si>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</si>
  <si>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</si>
  <si>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</si>
  <si>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</si>
  <si>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</si>
  <si>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</si>
  <si>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</si>
  <si>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</si>
  <si>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</si>
  <si>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</si>
  <si>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</si>
  <si>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</si>
  <si>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</si>
  <si>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</si>
  <si>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</si>
  <si>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</si>
  <si>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</si>
  <si>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</si>
  <si>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</si>
  <si>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</si>
  <si>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</si>
  <si>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</si>
  <si>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</si>
  <si>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</si>
  <si>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</si>
  <si>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</si>
  <si>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</si>
  <si>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</si>
  <si>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</si>
  <si>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</si>
  <si>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</si>
  <si>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</si>
  <si>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</si>
  <si>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</si>
  <si>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</si>
  <si>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</si>
  <si>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</si>
  <si>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</si>
  <si>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</si>
  <si>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</si>
  <si>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</si>
  <si>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</si>
  <si>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</si>
  <si>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</si>
  <si>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</si>
  <si>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</si>
  <si>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</si>
  <si>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</si>
  <si>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</si>
  <si>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</si>
  <si>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</si>
  <si>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</si>
  <si>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</si>
  <si>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</si>
  <si>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</si>
  <si>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</si>
  <si>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</si>
  <si>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</si>
  <si>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</si>
  <si>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</si>
  <si>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</si>
  <si>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</si>
  <si>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</si>
  <si>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</si>
  <si>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</si>
  <si>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</si>
  <si>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</si>
  <si>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</si>
  <si>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</si>
  <si>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</si>
  <si>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</si>
  <si>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</si>
  <si>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</si>
  <si>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</si>
  <si>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</si>
  <si>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</si>
  <si>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</si>
  <si>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</si>
  <si>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</si>
  <si>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</si>
  <si>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</si>
  <si>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</si>
  <si>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</si>
  <si>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</si>
  <si>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</si>
  <si>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</si>
  <si>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</si>
  <si>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</si>
  <si>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</si>
  <si>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</si>
  <si>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</si>
  <si>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</si>
  <si>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</si>
  <si>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</si>
  <si>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</si>
  <si>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</si>
  <si>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</si>
  <si>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</si>
  <si>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</si>
  <si>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</si>
  <si>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</si>
  <si>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</si>
  <si>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</si>
  <si>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</si>
  <si>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</si>
  <si>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</si>
  <si>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</si>
  <si>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</si>
  <si>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</si>
  <si>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</si>
  <si>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</si>
  <si>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</si>
  <si>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</si>
  <si>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</si>
  <si>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</si>
  <si>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</si>
  <si>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</si>
  <si>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</si>
  <si>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</si>
  <si>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</si>
  <si>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</si>
  <si>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</si>
  <si>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</si>
  <si>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</si>
  <si>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</si>
  <si>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</si>
  <si>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</si>
  <si>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</si>
  <si>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</si>
  <si>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</si>
  <si>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</si>
  <si>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</si>
  <si>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</si>
  <si>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</si>
  <si>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</si>
  <si>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</si>
  <si>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</si>
  <si>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</si>
  <si>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</si>
  <si>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</si>
  <si>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</si>
  <si>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</si>
  <si>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</si>
  <si>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</si>
  <si>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</si>
  <si>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</si>
  <si>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</si>
  <si>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</si>
  <si>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</si>
  <si>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</si>
  <si>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</si>
  <si>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</si>
  <si>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</si>
  <si>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</si>
  <si>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</si>
  <si>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</si>
  <si>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</si>
  <si>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</si>
  <si>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</si>
  <si>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</si>
  <si>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</si>
  <si>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</si>
  <si>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</si>
  <si>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</si>
  <si>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</si>
  <si>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</si>
  <si>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</si>
  <si>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</si>
  <si>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</si>
  <si>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</si>
  <si>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</si>
  <si>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</si>
  <si>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</si>
  <si>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</si>
  <si>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</si>
  <si>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</si>
  <si>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</si>
  <si>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</si>
  <si>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</si>
  <si>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</si>
  <si>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</si>
  <si>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</si>
  <si>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</si>
  <si>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</si>
  <si>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</si>
  <si>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</si>
  <si>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</si>
  <si>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</si>
  <si>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</si>
  <si>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</si>
  <si>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</si>
  <si>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</si>
  <si>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</si>
  <si>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</si>
  <si>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</si>
  <si>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</si>
  <si>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</si>
  <si>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</si>
  <si>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</si>
  <si>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</si>
  <si>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</si>
  <si>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</si>
  <si>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</si>
  <si>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</si>
  <si>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</si>
  <si>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</si>
  <si>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</si>
  <si>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</si>
  <si>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</si>
  <si>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</si>
  <si>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</si>
  <si>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</si>
  <si>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</si>
  <si>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</si>
  <si>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</si>
  <si>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</si>
  <si>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</si>
  <si>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</si>
  <si>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</si>
  <si>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</si>
  <si>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</si>
  <si>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</si>
  <si>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</si>
  <si>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</si>
  <si>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</si>
  <si>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</si>
  <si>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</si>
  <si>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</si>
  <si>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</si>
  <si>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</si>
  <si>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</si>
  <si>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</si>
  <si>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</si>
  <si>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</si>
  <si>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</si>
  <si>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</si>
  <si>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</si>
  <si>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</si>
  <si>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</si>
  <si>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</si>
  <si>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</si>
  <si>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</si>
  <si>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</si>
  <si>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</si>
  <si>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</si>
  <si>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</si>
  <si>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</si>
  <si>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</si>
  <si>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</si>
  <si>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</si>
  <si>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</si>
  <si>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</si>
  <si>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</si>
  <si>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</si>
  <si>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</si>
  <si>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</si>
  <si>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</si>
  <si>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</si>
  <si>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</si>
  <si>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</si>
  <si>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</si>
  <si>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</si>
  <si>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</si>
  <si>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</si>
  <si>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</si>
  <si>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</si>
  <si>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</si>
  <si>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</si>
  <si>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</si>
  <si>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</si>
  <si>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</si>
  <si>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</si>
  <si>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</si>
  <si>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</si>
  <si>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</si>
  <si>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</si>
  <si>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</si>
  <si>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</si>
  <si>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</si>
  <si>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</si>
  <si>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</si>
  <si>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</si>
  <si>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</si>
  <si>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</si>
  <si>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</si>
  <si>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</si>
  <si>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</si>
  <si>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</si>
  <si>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</si>
  <si>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</si>
  <si>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</si>
  <si>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</si>
  <si>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</si>
  <si>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</si>
  <si>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</si>
  <si>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</si>
  <si>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</si>
  <si>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</si>
  <si>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</si>
  <si>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</si>
  <si>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</si>
  <si>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</si>
  <si>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</si>
  <si>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</si>
  <si>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</si>
  <si>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</si>
  <si>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</si>
  <si>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</si>
  <si>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</si>
  <si>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</si>
  <si>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</si>
  <si>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</si>
  <si>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</si>
  <si>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</si>
  <si>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</si>
  <si>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</si>
  <si>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</si>
  <si>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</si>
  <si>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</si>
  <si>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</si>
  <si>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</si>
  <si>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</si>
  <si>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</si>
  <si>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</si>
  <si>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</si>
  <si>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</si>
  <si>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</si>
  <si>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</si>
  <si>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</si>
  <si>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</si>
  <si>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</si>
  <si>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</si>
  <si>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</si>
  <si>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</si>
  <si>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</si>
  <si>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</si>
  <si>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</si>
  <si>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</si>
  <si>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</si>
  <si>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</si>
  <si>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</si>
  <si>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</si>
  <si>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</si>
  <si>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</si>
  <si>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</si>
  <si>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</si>
  <si>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</si>
  <si>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</si>
  <si>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</si>
  <si>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</si>
  <si>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</si>
  <si>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</si>
  <si>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</si>
  <si>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</si>
  <si>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</si>
  <si>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</si>
  <si>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</si>
  <si>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</si>
  <si>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</si>
  <si>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</si>
  <si>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</si>
  <si>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</si>
  <si>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</si>
  <si>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</si>
  <si>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</si>
  <si>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</si>
  <si>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</si>
  <si>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</si>
  <si>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</si>
  <si>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</si>
  <si>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</si>
  <si>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</si>
  <si>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</si>
  <si>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</si>
  <si>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</si>
  <si>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</si>
  <si>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</si>
  <si>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</si>
  <si>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</si>
  <si>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</si>
  <si>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</si>
  <si>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</si>
  <si>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</si>
  <si>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</si>
  <si>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</si>
  <si>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</si>
  <si>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</si>
  <si>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</si>
  <si>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</si>
  <si>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</si>
  <si>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</si>
  <si>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</si>
  <si>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</si>
  <si>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</si>
  <si>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</si>
  <si>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</si>
  <si>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</si>
  <si>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</si>
  <si>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</si>
  <si>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</si>
  <si>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</si>
  <si>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</si>
  <si>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</si>
  <si>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</si>
  <si>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</si>
  <si>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</si>
  <si>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</si>
  <si>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</si>
  <si>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</si>
  <si>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</si>
  <si>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</si>
  <si>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</si>
  <si>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</si>
  <si>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</si>
  <si>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</si>
  <si>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</si>
  <si>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</si>
  <si>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</si>
  <si>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</si>
  <si>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</si>
  <si>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</si>
  <si>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</si>
  <si>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</si>
  <si>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</si>
  <si>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</si>
  <si>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</si>
  <si>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</si>
  <si>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</si>
  <si>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</si>
  <si>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</si>
  <si>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</si>
  <si>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</si>
  <si>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</si>
  <si>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</si>
  <si>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</si>
  <si>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</si>
  <si>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</si>
  <si>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</si>
  <si>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</si>
  <si>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</si>
  <si>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</si>
  <si>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</si>
  <si>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</si>
  <si>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</si>
  <si>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</si>
  <si>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</si>
  <si>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</si>
  <si>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</si>
  <si>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</si>
  <si>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</si>
  <si>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</si>
  <si>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</si>
  <si>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</si>
  <si>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</si>
  <si>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</si>
  <si>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</si>
  <si>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</si>
  <si>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</si>
  <si>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</si>
  <si>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</si>
  <si>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</si>
  <si>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</si>
  <si>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</si>
  <si>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</si>
  <si>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</si>
  <si>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</si>
  <si>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</si>
  <si>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</si>
  <si>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</si>
  <si>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</si>
  <si>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</si>
  <si>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</si>
  <si>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</si>
  <si>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</si>
  <si>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</si>
  <si>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</si>
  <si>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</si>
  <si>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</si>
  <si>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</si>
  <si>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</si>
  <si>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</si>
  <si>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</si>
  <si>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</si>
  <si>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</si>
  <si>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</si>
  <si>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</si>
  <si>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</si>
  <si>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</si>
  <si>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</si>
  <si>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</si>
  <si>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</si>
  <si>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</si>
  <si>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</si>
  <si>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</si>
  <si>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</si>
  <si>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</si>
  <si>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</si>
  <si>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</si>
  <si>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</si>
  <si>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</si>
  <si>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</si>
  <si>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</si>
  <si>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</si>
  <si>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</si>
  <si>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</si>
  <si>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</si>
  <si>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</si>
  <si>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</si>
  <si>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</si>
  <si>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</si>
  <si>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</si>
  <si>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</si>
  <si>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</si>
  <si>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</si>
  <si>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</si>
  <si>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</si>
  <si>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</si>
  <si>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</si>
  <si>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</si>
  <si>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</si>
  <si>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</si>
  <si>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</si>
  <si>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</si>
  <si>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</si>
  <si>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</si>
  <si>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</si>
  <si>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</si>
  <si>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</si>
  <si>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</si>
  <si>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</si>
  <si>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</si>
  <si>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</si>
  <si>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</si>
  <si>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</si>
  <si>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</si>
  <si>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</si>
  <si>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</si>
  <si>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</si>
  <si>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</si>
  <si>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</si>
  <si>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</si>
  <si>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</si>
  <si>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</si>
  <si>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</si>
  <si>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</si>
  <si>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</si>
  <si>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</si>
  <si>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</si>
  <si>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</si>
  <si>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</si>
  <si>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</si>
  <si>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</si>
  <si>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</si>
  <si>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</si>
  <si>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</si>
  <si>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</si>
  <si>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</si>
  <si>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</si>
  <si>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</si>
  <si>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</si>
  <si>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</si>
  <si>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</si>
  <si>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</si>
  <si>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</si>
  <si>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</si>
  <si>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</si>
  <si>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</si>
  <si>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</si>
  <si>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</si>
  <si>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</si>
  <si>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</si>
  <si>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</si>
  <si>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</si>
  <si>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</si>
  <si>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</si>
  <si>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</si>
  <si>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</si>
  <si>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</si>
  <si>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</si>
  <si>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</si>
  <si>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</si>
  <si>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</si>
  <si>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</si>
  <si>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</si>
  <si>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</si>
  <si>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</si>
  <si>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</si>
  <si>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</si>
  <si>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</si>
  <si>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</si>
  <si>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</si>
  <si>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</si>
  <si>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</si>
  <si>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</si>
  <si>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</si>
  <si>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</si>
  <si>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</si>
  <si>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</si>
  <si>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</si>
  <si>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</si>
  <si>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</si>
  <si>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</si>
  <si>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</si>
  <si>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</si>
  <si>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</si>
  <si>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</si>
  <si>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</si>
  <si>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</si>
  <si>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</si>
  <si>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</si>
  <si>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</si>
  <si>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</si>
  <si>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</si>
  <si>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</si>
  <si>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</si>
  <si>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</si>
  <si>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</si>
  <si>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</si>
  <si>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</si>
  <si>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</si>
  <si>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</si>
  <si>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</si>
  <si>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</si>
  <si>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</si>
  <si>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</si>
  <si>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</si>
  <si>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</si>
  <si>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</si>
  <si>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</si>
  <si>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</si>
  <si>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</si>
  <si>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</si>
  <si>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</si>
  <si>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</si>
  <si>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</si>
  <si>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</si>
  <si>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</si>
  <si>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</si>
  <si>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</si>
  <si>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</si>
  <si>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</si>
  <si>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</si>
  <si>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</si>
  <si>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</si>
  <si>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</si>
  <si>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</si>
  <si>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</si>
  <si>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</si>
  <si>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</si>
  <si>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</si>
  <si>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</si>
  <si>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</si>
  <si>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</si>
  <si>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</si>
  <si>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</si>
  <si>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</si>
  <si>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</si>
  <si>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</si>
  <si>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</si>
  <si>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</si>
  <si>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</si>
  <si>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</si>
  <si>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</si>
  <si>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</si>
  <si>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</si>
  <si>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</si>
  <si>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</si>
  <si>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</si>
  <si>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</si>
  <si>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</si>
  <si>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</si>
  <si>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</si>
  <si>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</si>
  <si>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</si>
  <si>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</si>
  <si>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</si>
  <si>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</si>
  <si>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</si>
  <si>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</si>
  <si>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</si>
  <si>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</si>
  <si>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</si>
  <si>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</si>
  <si>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</si>
  <si>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</si>
  <si>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</si>
  <si>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</si>
  <si>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</si>
  <si>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</si>
  <si>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</si>
  <si>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</si>
  <si>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</si>
  <si>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</si>
  <si>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</si>
  <si>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</si>
  <si>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</si>
  <si>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</si>
  <si>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</si>
  <si>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</si>
  <si>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</si>
  <si>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</si>
  <si>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</si>
  <si>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</si>
  <si>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</si>
  <si>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</si>
  <si>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</si>
  <si>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</si>
  <si>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</si>
  <si>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</si>
  <si>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</si>
  <si>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</si>
  <si>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</si>
  <si>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</si>
  <si>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</si>
  <si>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</si>
  <si>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</si>
  <si>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</si>
  <si>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</si>
  <si>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</si>
  <si>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</si>
  <si>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</si>
  <si>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</si>
  <si>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</si>
  <si>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</si>
  <si>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</si>
  <si>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</si>
  <si>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</si>
  <si>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</si>
  <si>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</si>
  <si>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</si>
  <si>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</si>
  <si>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</si>
  <si>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</si>
  <si>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</si>
  <si>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</si>
  <si>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</si>
  <si>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</si>
  <si>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</si>
  <si>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</si>
  <si>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</si>
  <si>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</si>
  <si>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</si>
  <si>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</si>
  <si>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</si>
  <si>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</si>
  <si>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</si>
  <si>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</si>
  <si>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</si>
  <si>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</si>
  <si>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</si>
  <si>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</si>
  <si>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</si>
  <si>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</si>
  <si>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</si>
  <si>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</si>
  <si>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</si>
  <si>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</si>
  <si>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</si>
  <si>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</si>
  <si>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</si>
  <si>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</si>
  <si>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</si>
  <si>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</si>
  <si>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</si>
  <si>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</si>
  <si>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</si>
  <si>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</si>
  <si>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</si>
  <si>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</si>
  <si>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</si>
  <si>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</si>
  <si>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</si>
  <si>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</si>
  <si>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</si>
  <si>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</si>
  <si>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</si>
  <si>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</si>
  <si>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</si>
  <si>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</si>
  <si>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</si>
  <si>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</si>
  <si>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</si>
  <si>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</si>
  <si>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</si>
  <si>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</si>
  <si>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</si>
  <si>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</si>
  <si>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</si>
  <si>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</si>
  <si>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</si>
  <si>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</si>
  <si>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</si>
  <si>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</si>
  <si>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</si>
  <si>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</si>
  <si>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</si>
  <si>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</si>
  <si>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</si>
  <si>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</si>
  <si>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</si>
  <si>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</si>
  <si>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</si>
  <si>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</si>
  <si>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</si>
  <si>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</si>
  <si>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</si>
  <si>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</si>
  <si>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</si>
  <si>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</si>
  <si>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</si>
  <si>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</si>
  <si>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</si>
  <si>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</si>
  <si>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</si>
  <si>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</si>
  <si>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</si>
  <si>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</si>
  <si>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</si>
  <si>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</si>
  <si>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</si>
  <si>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</si>
  <si>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</si>
  <si>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</si>
  <si>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</si>
  <si>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</si>
  <si>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</si>
  <si>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</si>
  <si>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</si>
  <si>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</si>
  <si>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</si>
  <si>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</si>
  <si>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</si>
  <si>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</si>
  <si>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</si>
  <si>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</si>
  <si>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</si>
  <si>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</si>
  <si>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</si>
  <si>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</si>
  <si>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</si>
  <si>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</si>
  <si>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</si>
  <si>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</si>
  <si>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</si>
  <si>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</si>
  <si>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</si>
  <si>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</si>
  <si>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</si>
  <si>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</si>
  <si>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</si>
  <si>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</si>
  <si>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</si>
  <si>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</si>
  <si>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</si>
  <si>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</si>
  <si>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</si>
  <si>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</si>
  <si>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</si>
  <si>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</si>
  <si>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</si>
  <si>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</si>
  <si>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</si>
  <si>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</si>
  <si>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</si>
  <si>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</si>
  <si>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</si>
  <si>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</si>
  <si>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</si>
  <si>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</si>
  <si>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</si>
  <si>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</si>
  <si>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</si>
  <si>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</si>
  <si>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</si>
  <si>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</si>
  <si>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</si>
  <si>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</si>
  <si>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</si>
  <si>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</si>
  <si>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</si>
  <si>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</si>
  <si>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</si>
  <si>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</si>
  <si>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</si>
  <si>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</si>
  <si>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</si>
  <si>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</si>
  <si>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</si>
  <si>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</si>
  <si>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</si>
  <si>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</si>
  <si>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</si>
  <si>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</si>
  <si>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</si>
  <si>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</si>
  <si>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</si>
  <si>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</si>
  <si>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</si>
  <si>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</si>
  <si>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</si>
  <si>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</si>
  <si>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</si>
  <si>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</si>
  <si>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</si>
  <si>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</si>
  <si>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</si>
  <si>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</si>
  <si>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</si>
  <si>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</si>
  <si>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</si>
  <si>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</si>
  <si>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</si>
  <si>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</si>
  <si>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</si>
  <si>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</si>
  <si>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</si>
  <si>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</si>
  <si>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</si>
  <si>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</si>
  <si>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</si>
  <si>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</si>
  <si>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</si>
  <si>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</si>
  <si>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</si>
  <si>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</si>
  <si>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</si>
  <si>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</si>
  <si>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</si>
  <si>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</si>
  <si>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</si>
  <si>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</si>
  <si>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</si>
  <si>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</si>
  <si>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</si>
  <si>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</si>
  <si>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</si>
  <si>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</si>
  <si>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</si>
  <si>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</si>
  <si>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</si>
  <si>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</si>
  <si>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</si>
  <si>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</si>
  <si>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</si>
  <si>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</si>
  <si>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</si>
  <si>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</si>
  <si>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</si>
  <si>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</si>
  <si>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</si>
  <si>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</si>
  <si>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</si>
  <si>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</si>
  <si>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</si>
  <si>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</si>
  <si>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</si>
  <si>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</si>
  <si>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</si>
  <si>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</si>
  <si>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</si>
  <si>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</si>
  <si>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</si>
  <si>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</si>
  <si>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</si>
  <si>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</si>
  <si>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</si>
  <si>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</si>
  <si>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</si>
  <si>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</si>
  <si>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</si>
  <si>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</si>
  <si>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</si>
  <si>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</si>
  <si>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</si>
  <si>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</si>
  <si>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</si>
  <si>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</si>
  <si>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</si>
  <si>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</si>
  <si>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</si>
  <si>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</si>
  <si>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</si>
  <si>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</si>
  <si>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</si>
  <si>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</si>
  <si>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</si>
  <si>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</si>
  <si>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</si>
  <si>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</si>
  <si>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</si>
  <si>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</si>
  <si>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</si>
  <si>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</si>
  <si>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</si>
  <si>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</si>
  <si>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</si>
  <si>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</si>
  <si>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</si>
  <si>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</si>
  <si>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</si>
  <si>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</si>
  <si>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</si>
  <si>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</si>
  <si>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</si>
  <si>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</si>
  <si>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</si>
  <si>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</si>
  <si>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</si>
  <si>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</si>
  <si>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</si>
  <si>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</si>
  <si>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</si>
  <si>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</si>
  <si>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</si>
  <si>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</si>
  <si>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</si>
  <si>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</si>
  <si>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</si>
  <si>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</si>
  <si>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</si>
  <si>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</si>
  <si>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</si>
  <si>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</si>
  <si>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</si>
  <si>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</si>
  <si>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</si>
  <si>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</si>
  <si>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</si>
  <si>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</si>
  <si>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</si>
  <si>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</si>
  <si>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</si>
  <si>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</si>
  <si>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</si>
  <si>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</si>
  <si>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</si>
  <si>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</si>
  <si>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</si>
  <si>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</si>
  <si>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</si>
  <si>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</si>
  <si>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</si>
  <si>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</si>
  <si>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</si>
  <si>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</si>
  <si>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</si>
  <si>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</si>
  <si>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</si>
  <si>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</si>
  <si>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</si>
  <si>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</si>
  <si>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</si>
  <si>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</si>
  <si>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</si>
  <si>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</si>
  <si>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</si>
  <si>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</si>
  <si>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</si>
  <si>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</si>
  <si>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</si>
  <si>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</si>
  <si>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</si>
  <si>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</si>
  <si>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</si>
  <si>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</si>
  <si>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</si>
  <si>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</si>
  <si>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</si>
  <si>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</si>
  <si>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</si>
  <si>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</si>
  <si>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</si>
  <si>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</si>
  <si>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</si>
  <si>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</si>
  <si>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</si>
  <si>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</si>
  <si>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</si>
  <si>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</si>
  <si>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</si>
  <si>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</si>
  <si>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</si>
  <si>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</si>
  <si>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</si>
  <si>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</si>
  <si>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</si>
  <si>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</si>
  <si>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</si>
  <si>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</si>
  <si>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</si>
  <si>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</si>
  <si>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</si>
  <si>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</si>
  <si>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</si>
  <si>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</si>
  <si>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</si>
  <si>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</si>
  <si>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</si>
  <si>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</si>
  <si>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</si>
  <si>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</si>
  <si>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</si>
  <si>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</si>
  <si>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</si>
  <si>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</si>
  <si>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</si>
  <si>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</si>
  <si>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</si>
  <si>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</si>
  <si>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</si>
  <si>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</si>
  <si>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</si>
  <si>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</si>
  <si>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</si>
  <si>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</si>
  <si>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</si>
  <si>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</si>
  <si>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</si>
  <si>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</si>
  <si>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</si>
  <si>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</si>
  <si>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</si>
  <si>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</si>
  <si>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</si>
  <si>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</si>
  <si>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</si>
  <si>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</si>
  <si>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</si>
  <si>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</si>
  <si>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</si>
  <si>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</si>
  <si>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</si>
  <si>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</si>
  <si>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</si>
  <si>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</si>
  <si>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</si>
  <si>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</si>
  <si>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</si>
  <si>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</si>
  <si>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</si>
  <si>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</si>
  <si>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</si>
  <si>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</si>
  <si>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</si>
  <si>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</si>
  <si>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</si>
  <si>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</si>
  <si>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</si>
  <si>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</si>
  <si>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</si>
  <si>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</si>
  <si>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</si>
  <si>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</si>
  <si>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</si>
  <si>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</si>
  <si>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</si>
  <si>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</si>
  <si>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</si>
  <si>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</si>
  <si>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</si>
  <si>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</si>
  <si>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</si>
  <si>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</si>
  <si>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</si>
  <si>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</si>
  <si>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</si>
  <si>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</si>
  <si>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</si>
  <si>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</si>
  <si>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</si>
  <si>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</si>
  <si>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</si>
  <si>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</si>
  <si>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</si>
  <si>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</si>
  <si>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</si>
  <si>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</si>
  <si>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</si>
  <si>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</si>
  <si>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</si>
  <si>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</si>
  <si>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</si>
  <si>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</si>
  <si>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</si>
  <si>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</si>
  <si>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</si>
  <si>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</si>
  <si>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</si>
  <si>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</si>
  <si>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</si>
  <si>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</si>
  <si>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</si>
  <si>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</si>
  <si>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</si>
  <si>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</si>
  <si>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</si>
  <si>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</si>
  <si>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</si>
  <si>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</si>
  <si>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</si>
  <si>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</si>
  <si>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</si>
  <si>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</si>
  <si>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</si>
  <si>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</si>
  <si>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</si>
  <si>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</si>
  <si>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</si>
  <si>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</si>
  <si>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</si>
  <si>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</si>
  <si>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</si>
  <si>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</si>
  <si>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</si>
  <si>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</si>
  <si>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</si>
  <si>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</si>
  <si>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</si>
  <si>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</si>
  <si>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</si>
  <si>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</si>
  <si>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</si>
  <si>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</si>
  <si>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</si>
  <si>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</si>
  <si>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</si>
  <si>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</si>
  <si>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</si>
  <si>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</si>
  <si>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</si>
  <si>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</si>
  <si>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</si>
  <si>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</si>
  <si>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</si>
  <si>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</si>
  <si>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</si>
  <si>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</si>
  <si>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</si>
  <si>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</si>
  <si>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</si>
  <si>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</si>
  <si>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</si>
  <si>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</si>
  <si>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</si>
  <si>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</si>
  <si>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</si>
  <si>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</si>
  <si>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</si>
  <si>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</si>
  <si>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</si>
  <si>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</si>
  <si>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</si>
  <si>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</si>
  <si>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</si>
  <si>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</si>
  <si>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</si>
  <si>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</si>
  <si>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</si>
  <si>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</si>
  <si>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</si>
  <si>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</si>
  <si>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</si>
  <si>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</si>
  <si>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</si>
  <si>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</si>
  <si>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</si>
  <si>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</si>
  <si>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</si>
  <si>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</si>
  <si>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</si>
  <si>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</si>
  <si>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</si>
  <si>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</si>
  <si>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</si>
  <si>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</si>
  <si>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</si>
  <si>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</si>
  <si>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</si>
  <si>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</si>
  <si>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</si>
  <si>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</si>
  <si>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</si>
  <si>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</si>
  <si>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</si>
  <si>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</si>
  <si>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</si>
  <si>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</si>
  <si>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</si>
  <si>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</si>
  <si>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</si>
  <si>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</si>
  <si>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</si>
  <si>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</si>
  <si>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</si>
  <si>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</si>
  <si>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</si>
  <si>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</si>
  <si>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</si>
  <si>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</si>
  <si>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</si>
  <si>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</si>
  <si>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</si>
  <si>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</si>
  <si>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</si>
  <si>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</si>
  <si>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</si>
  <si>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</si>
  <si>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</si>
  <si>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</si>
  <si>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</si>
  <si>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</si>
  <si>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</si>
  <si>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</si>
  <si>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</si>
  <si>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</si>
  <si>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</si>
  <si>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</si>
  <si>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</si>
  <si>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</si>
  <si>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</si>
  <si>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</si>
  <si>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</si>
  <si>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</si>
  <si>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</si>
  <si>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</si>
  <si>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</si>
  <si>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</si>
  <si>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</si>
  <si>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</si>
  <si>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</si>
  <si>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</si>
  <si>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</si>
  <si>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</si>
  <si>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</si>
  <si>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</si>
  <si>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</si>
  <si>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</si>
  <si>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</si>
  <si>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</si>
  <si>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</si>
  <si>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</si>
  <si>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</si>
  <si>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</si>
  <si>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</si>
  <si>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</si>
  <si>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</si>
  <si>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</si>
  <si>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</si>
  <si>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</si>
  <si>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</si>
  <si>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</si>
  <si>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</si>
  <si>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</si>
  <si>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</si>
  <si>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</si>
  <si>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</si>
  <si>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</si>
  <si>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</si>
  <si>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</si>
  <si>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</si>
  <si>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</si>
  <si>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</si>
  <si>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</si>
  <si>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</si>
  <si>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</si>
  <si>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</si>
  <si>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</si>
  <si>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</si>
  <si>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</si>
  <si>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</si>
  <si>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</si>
  <si>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</si>
  <si>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</si>
  <si>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</si>
  <si>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</si>
  <si>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</si>
  <si>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</si>
  <si>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</si>
  <si>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</si>
  <si>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</si>
  <si>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</si>
  <si>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</si>
  <si>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</si>
  <si>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</si>
  <si>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</si>
  <si>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</si>
  <si>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</si>
  <si>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</si>
  <si>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</si>
  <si>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</si>
  <si>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</si>
  <si>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</si>
  <si>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</si>
  <si>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</si>
  <si>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</si>
  <si>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</si>
  <si>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</si>
  <si>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</si>
  <si>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</si>
  <si>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</si>
  <si>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</si>
  <si>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</si>
  <si>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</si>
  <si>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</si>
  <si>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</si>
  <si>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</si>
  <si>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</si>
  <si>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</si>
  <si>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</si>
  <si>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</si>
  <si>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</si>
  <si>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</si>
  <si>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</si>
  <si>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</si>
  <si>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</si>
  <si>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</si>
  <si>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</si>
  <si>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</si>
  <si>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</si>
  <si>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</si>
  <si>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</si>
  <si>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</si>
  <si>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</si>
  <si>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</si>
  <si>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</si>
  <si>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</si>
  <si>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</si>
  <si>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</si>
  <si>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</si>
  <si>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</si>
  <si>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</si>
  <si>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</si>
  <si>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</si>
  <si>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</si>
  <si>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</si>
  <si>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</si>
  <si>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</si>
  <si>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</si>
  <si>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</si>
  <si>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</si>
  <si>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</si>
  <si>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</si>
  <si>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</si>
  <si>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</si>
  <si>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</si>
  <si>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</si>
  <si>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</si>
  <si>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</si>
  <si>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</si>
  <si>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</si>
  <si>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</si>
  <si>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</si>
  <si>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</si>
  <si>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</si>
  <si>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</si>
  <si>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</si>
  <si>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</si>
  <si>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</si>
  <si>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</si>
  <si>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</si>
  <si>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</si>
  <si>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</si>
  <si>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</si>
  <si>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</si>
  <si>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</si>
  <si>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</si>
  <si>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</si>
  <si>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</si>
  <si>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</si>
  <si>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</si>
  <si>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</si>
  <si>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</si>
  <si>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</si>
  <si>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</si>
  <si>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</si>
  <si>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</si>
  <si>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</si>
  <si>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</si>
  <si>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</si>
  <si>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</si>
  <si>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</si>
  <si>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</si>
  <si>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</si>
  <si>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</si>
  <si>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</si>
  <si>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</si>
  <si>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</si>
  <si>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</si>
  <si>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</si>
  <si>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</si>
  <si>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</si>
  <si>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</si>
  <si>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</si>
  <si>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</si>
  <si>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</si>
  <si>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</si>
  <si>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</si>
  <si>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</si>
  <si>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</si>
  <si>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</si>
  <si>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</si>
  <si>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</si>
  <si>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</si>
  <si>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</si>
  <si>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</si>
  <si>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</si>
  <si>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</si>
  <si>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</si>
  <si>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</si>
  <si>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</si>
  <si>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</si>
  <si>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</si>
  <si>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</si>
  <si>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</si>
  <si>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</si>
  <si>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</si>
  <si>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</si>
  <si>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</si>
  <si>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</si>
  <si>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</si>
  <si>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</si>
  <si>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</si>
  <si>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</si>
  <si>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</si>
  <si>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</si>
  <si>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</si>
  <si>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</si>
  <si>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</si>
  <si>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</si>
  <si>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</si>
  <si>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</si>
  <si>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</si>
  <si>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</si>
  <si>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</si>
  <si>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</si>
  <si>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</si>
  <si>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</si>
  <si>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</si>
  <si>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</si>
  <si>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</si>
  <si>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</si>
  <si>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</si>
  <si>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</si>
  <si>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</si>
  <si>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</si>
  <si>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</si>
  <si>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</si>
  <si>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</si>
  <si>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</si>
  <si>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</si>
  <si>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</si>
  <si>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</si>
  <si>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</si>
  <si>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</si>
  <si>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</si>
  <si>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</si>
  <si>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</si>
  <si>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</si>
  <si>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</si>
  <si>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</si>
  <si>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</si>
  <si>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</si>
  <si>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</si>
  <si>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</si>
  <si>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</si>
  <si>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</si>
  <si>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</si>
  <si>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</si>
  <si>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</si>
  <si>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</si>
  <si>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</si>
  <si>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</si>
  <si>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</si>
  <si>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</si>
  <si>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</si>
  <si>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</si>
  <si>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</si>
  <si>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</si>
  <si>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</si>
  <si>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</si>
  <si>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</si>
  <si>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</si>
  <si>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</si>
  <si>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</si>
  <si>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</si>
  <si>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</si>
  <si>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</si>
  <si>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</si>
  <si>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</si>
  <si>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</si>
  <si>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</si>
  <si>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</si>
  <si>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</si>
  <si>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</si>
  <si>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</si>
  <si>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</si>
  <si>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</si>
  <si>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</si>
  <si>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</si>
  <si>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</si>
  <si>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</si>
  <si>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</si>
  <si>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</si>
  <si>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</si>
  <si>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</si>
  <si>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</si>
  <si>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</si>
  <si>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</si>
  <si>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</si>
  <si>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</si>
  <si>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</si>
  <si>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</si>
  <si>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</si>
  <si>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</si>
  <si>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</si>
  <si>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</si>
  <si>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</si>
  <si>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</si>
  <si>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</si>
  <si>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</si>
  <si>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</si>
  <si>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</si>
  <si>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</si>
  <si>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</si>
  <si>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</si>
  <si>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</si>
  <si>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</si>
  <si>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</si>
  <si>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</si>
  <si>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</si>
  <si>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</si>
  <si>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</si>
  <si>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</si>
  <si>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</si>
  <si>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</si>
  <si>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</si>
  <si>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</si>
  <si>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</si>
  <si>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</si>
  <si>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</si>
  <si>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</si>
  <si>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</si>
  <si>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</si>
  <si>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</si>
  <si>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</si>
  <si>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</si>
  <si>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</si>
  <si>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</si>
  <si>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</si>
  <si>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</si>
  <si>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</si>
  <si>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</si>
  <si>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</si>
  <si>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</si>
  <si>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</si>
  <si>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</si>
  <si>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</si>
  <si>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</si>
  <si>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</si>
  <si>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</si>
  <si>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</si>
  <si>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</si>
  <si>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</si>
  <si>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</si>
  <si>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</si>
  <si>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</si>
  <si>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</si>
  <si>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</si>
  <si>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</si>
  <si>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</si>
  <si>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</si>
  <si>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</si>
  <si>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</si>
  <si>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</si>
  <si>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</si>
  <si>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</si>
  <si>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</si>
  <si>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</si>
  <si>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</si>
  <si>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</si>
  <si>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</si>
  <si>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</si>
  <si>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</si>
  <si>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</si>
  <si>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</si>
  <si>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</si>
  <si>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</si>
  <si>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</si>
  <si>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</si>
  <si>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</si>
  <si>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</si>
  <si>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</si>
  <si>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</si>
  <si>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</si>
  <si>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</si>
  <si>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</si>
  <si>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</si>
  <si>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</si>
  <si>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</si>
  <si>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</si>
  <si>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</si>
  <si>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</si>
  <si>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</si>
  <si>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</si>
  <si>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</si>
  <si>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</si>
  <si>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</si>
  <si>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</si>
  <si>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</si>
  <si>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</si>
  <si>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</si>
  <si>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</si>
  <si>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</si>
  <si>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</si>
  <si>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</si>
  <si>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</si>
  <si>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</si>
  <si>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</si>
  <si>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</si>
  <si>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</si>
  <si>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</si>
  <si>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</si>
  <si>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</si>
  <si>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</si>
  <si>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</si>
  <si>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</si>
  <si>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</si>
  <si>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</si>
  <si>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</si>
  <si>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</si>
  <si>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</si>
  <si>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</si>
  <si>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</si>
  <si>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</si>
  <si>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</si>
  <si>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</si>
  <si>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</si>
  <si>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</si>
  <si>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</si>
  <si>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</si>
  <si>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</si>
  <si>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</si>
  <si>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</si>
  <si>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</si>
  <si>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</si>
  <si>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</si>
  <si>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</si>
  <si>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</si>
  <si>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</si>
  <si>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</si>
  <si>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</si>
  <si>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</si>
  <si>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</si>
  <si>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</si>
  <si>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</si>
  <si>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</si>
  <si>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</si>
  <si>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</si>
  <si>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</si>
  <si>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</si>
  <si>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</si>
  <si>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</si>
  <si>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</si>
  <si>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</si>
  <si>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</si>
  <si>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</si>
  <si>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</si>
  <si>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</si>
  <si>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</si>
  <si>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</si>
  <si>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</si>
  <si>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</si>
  <si>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</si>
  <si>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</si>
  <si>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</si>
  <si>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</si>
  <si>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</si>
  <si>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</si>
  <si>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</si>
  <si>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</si>
  <si>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</si>
  <si>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</si>
  <si>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</si>
  <si>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</si>
  <si>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</si>
  <si>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</si>
  <si>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</si>
  <si>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</si>
  <si>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</si>
  <si>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</si>
  <si>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</si>
  <si>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</si>
  <si>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</si>
  <si>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</si>
  <si>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</si>
  <si>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</si>
  <si>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</si>
  <si>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</si>
  <si>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</si>
  <si>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</si>
  <si>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</si>
  <si>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</si>
  <si>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</si>
  <si>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</si>
  <si>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</si>
  <si>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</si>
  <si>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</si>
  <si>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</si>
  <si>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</si>
  <si>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</si>
  <si>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</si>
  <si>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</si>
  <si>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</si>
  <si>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</si>
  <si>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</si>
  <si>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</si>
  <si>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</si>
  <si>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</si>
  <si>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</si>
  <si>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</si>
  <si>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</si>
  <si>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</si>
  <si>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</si>
  <si>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</si>
  <si>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</si>
  <si>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</si>
  <si>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</si>
  <si>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</si>
  <si>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</si>
  <si>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</si>
  <si>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</si>
  <si>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</si>
  <si>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</si>
  <si>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</si>
  <si>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</si>
  <si>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</si>
  <si>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</si>
  <si>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</si>
  <si>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</si>
  <si>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</si>
  <si>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</si>
  <si>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</si>
  <si>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</si>
  <si>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</si>
  <si>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</si>
  <si>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</si>
  <si>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</si>
  <si>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</si>
  <si>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</si>
  <si>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</si>
  <si>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</si>
  <si>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</si>
  <si>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</si>
  <si>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</si>
  <si>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</si>
  <si>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</si>
  <si>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</si>
  <si>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</si>
  <si>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</si>
  <si>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</si>
  <si>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</si>
  <si>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</si>
  <si>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</si>
  <si>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</si>
  <si>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</si>
  <si>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</si>
  <si>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</si>
  <si>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</si>
  <si>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</si>
  <si>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</si>
  <si>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</si>
  <si>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</si>
  <si>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</si>
  <si>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</si>
  <si>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</si>
  <si>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</si>
  <si>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</si>
  <si>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</si>
  <si>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</si>
  <si>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</si>
  <si>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</si>
  <si>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</si>
  <si>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</si>
  <si>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</si>
  <si>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</si>
  <si>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</si>
  <si>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</si>
  <si>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</si>
  <si>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</si>
  <si>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</si>
  <si>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</si>
  <si>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</si>
  <si>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</si>
  <si>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</si>
  <si>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</si>
  <si>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</si>
  <si>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</si>
  <si>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</si>
  <si>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</si>
  <si>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</si>
  <si>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</si>
  <si>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</si>
  <si>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</si>
  <si>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</si>
  <si>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</si>
  <si>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</si>
  <si>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</si>
  <si>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</si>
  <si>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</si>
  <si>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</si>
  <si>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</si>
  <si>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</si>
  <si>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</si>
  <si>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</si>
  <si>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</si>
  <si>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</si>
  <si>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</si>
  <si>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</si>
  <si>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</si>
  <si>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</si>
  <si>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</si>
  <si>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</si>
  <si>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</si>
  <si>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</si>
  <si>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</si>
  <si>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</si>
  <si>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</si>
  <si>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</si>
  <si>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</si>
  <si>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</si>
  <si>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</si>
  <si>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</si>
  <si>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</si>
  <si>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</si>
  <si>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</si>
  <si>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</si>
  <si>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</si>
  <si>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</si>
  <si>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</si>
  <si>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</si>
  <si>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</si>
  <si>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</si>
  <si>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</si>
  <si>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</si>
  <si>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</si>
  <si>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</si>
  <si>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</si>
  <si>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</si>
  <si>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</si>
  <si>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</si>
  <si>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</si>
  <si>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</si>
  <si>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</si>
  <si>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</si>
  <si>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</si>
  <si>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</si>
  <si>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</si>
  <si>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</si>
  <si>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</si>
  <si>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</si>
  <si>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</si>
  <si>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</si>
  <si>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</si>
  <si>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</si>
  <si>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</si>
  <si>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</si>
  <si>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</si>
  <si>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</si>
  <si>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</si>
  <si>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</si>
  <si>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</si>
  <si>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</si>
  <si>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</si>
  <si>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</si>
  <si>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</si>
  <si>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</si>
  <si>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</si>
  <si>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</si>
  <si>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</si>
  <si>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</si>
  <si>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</si>
  <si>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</si>
  <si>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</si>
  <si>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</si>
  <si>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</si>
  <si>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</si>
  <si>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</si>
  <si>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</si>
  <si>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</si>
  <si>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</si>
  <si>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</si>
  <si>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</si>
  <si>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</si>
  <si>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</si>
  <si>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</si>
  <si>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</si>
  <si>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</si>
  <si>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</si>
  <si>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</si>
  <si>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</si>
  <si>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</si>
  <si>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</si>
  <si>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</si>
  <si>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</si>
  <si>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</si>
  <si>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</si>
  <si>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</si>
  <si>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</si>
  <si>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</si>
  <si>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</si>
  <si>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</si>
  <si>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</si>
  <si>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</si>
  <si>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</si>
  <si>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</si>
  <si>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</si>
  <si>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</si>
  <si>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</si>
  <si>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</si>
  <si>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</si>
  <si>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</si>
  <si>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</si>
  <si>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</si>
  <si>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</si>
  <si>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</si>
  <si>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</si>
  <si>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</si>
  <si>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</si>
  <si>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</si>
  <si>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</si>
  <si>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</si>
  <si>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</si>
  <si>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</si>
  <si>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</si>
  <si>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</si>
  <si>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</si>
  <si>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</si>
  <si>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</si>
  <si>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</si>
  <si>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</si>
  <si>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</si>
  <si>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</si>
  <si>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</si>
  <si>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</si>
  <si>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</si>
  <si>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</si>
  <si>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</si>
  <si>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</si>
  <si>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</si>
  <si>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</si>
  <si>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</si>
  <si>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</si>
  <si>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</si>
  <si>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</si>
  <si>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</si>
  <si>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</si>
  <si>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</si>
  <si>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</si>
  <si>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</si>
  <si>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</si>
  <si>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</si>
  <si>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</si>
  <si>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</si>
  <si>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</si>
  <si>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</si>
  <si>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</si>
  <si>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</si>
  <si>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</si>
  <si>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</si>
  <si>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</si>
  <si>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</si>
  <si>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</si>
  <si>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</si>
  <si>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</si>
  <si>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</si>
  <si>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</si>
  <si>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</si>
  <si>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</si>
  <si>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</si>
  <si>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</si>
  <si>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</si>
  <si>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</si>
  <si>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</si>
  <si>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</si>
  <si>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</si>
  <si>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</si>
  <si>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</si>
  <si>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</si>
  <si>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</si>
  <si>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</si>
  <si>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</si>
  <si>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</si>
  <si>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</si>
  <si>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</si>
  <si>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</si>
  <si>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</si>
  <si>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</si>
  <si>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</si>
  <si>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</si>
  <si>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</si>
  <si>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</si>
  <si>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</si>
  <si>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</si>
  <si>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</si>
  <si>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</si>
  <si>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</si>
  <si>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</si>
  <si>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</si>
  <si>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</si>
  <si>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</si>
  <si>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</si>
  <si>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</si>
  <si>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</si>
  <si>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</si>
  <si>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</si>
  <si>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</si>
  <si>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</si>
  <si>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</si>
  <si>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</si>
  <si>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</si>
  <si>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</si>
  <si>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</si>
  <si>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</si>
  <si>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</si>
  <si>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</si>
  <si>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</si>
  <si>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</si>
  <si>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</si>
  <si>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</si>
  <si>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</si>
  <si>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</si>
  <si>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</si>
  <si>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</si>
  <si>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</si>
  <si>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</si>
  <si>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</si>
  <si>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</si>
  <si>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</si>
  <si>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</si>
  <si>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</si>
  <si>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</si>
  <si>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</si>
  <si>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</si>
  <si>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</si>
  <si>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</si>
  <si>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</si>
  <si>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</si>
  <si>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</si>
  <si>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</si>
  <si>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</si>
  <si>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</si>
  <si>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</si>
  <si>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</si>
  <si>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</si>
  <si>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</si>
  <si>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</si>
  <si>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</si>
  <si>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</si>
  <si>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</si>
  <si>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</si>
  <si>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</si>
  <si>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</si>
  <si>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</si>
  <si>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</si>
  <si>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</si>
  <si>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</si>
  <si>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</si>
  <si>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</si>
  <si>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</si>
  <si>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</si>
  <si>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</si>
  <si>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</si>
  <si>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</si>
  <si>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</si>
  <si>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</si>
  <si>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</si>
  <si>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</si>
  <si>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</si>
  <si>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</si>
  <si>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</si>
  <si>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</si>
  <si>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</si>
  <si>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</si>
  <si>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</si>
  <si>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</si>
  <si>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</si>
  <si>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</si>
  <si>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</si>
  <si>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</si>
  <si>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</si>
  <si>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</si>
  <si>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</si>
  <si>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</si>
  <si>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</si>
  <si>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</si>
  <si>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</si>
  <si>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</si>
  <si>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</si>
  <si>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</si>
  <si>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</si>
  <si>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</si>
  <si>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</si>
  <si>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</si>
  <si>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</si>
  <si>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</si>
  <si>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</si>
  <si>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</si>
  <si>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</si>
  <si>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</si>
  <si>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</si>
  <si>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</si>
  <si>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</si>
  <si>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</si>
  <si>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</si>
  <si>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</si>
  <si>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</si>
  <si>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</si>
  <si>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</si>
  <si>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</si>
  <si>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</si>
  <si>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</si>
  <si>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</si>
  <si>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</si>
  <si>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</si>
  <si>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</si>
  <si>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</si>
  <si>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</si>
  <si>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</si>
  <si>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</si>
  <si>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</si>
  <si>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</si>
  <si>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</si>
  <si>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</si>
  <si>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</si>
  <si>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</si>
  <si>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</si>
  <si>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</si>
  <si>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</si>
  <si>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</si>
  <si>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</si>
  <si>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</si>
  <si>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</si>
  <si>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</si>
  <si>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</si>
  <si>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</si>
  <si>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</si>
  <si>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</si>
  <si>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</si>
  <si>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</si>
  <si>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</si>
  <si>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</si>
  <si>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</si>
  <si>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</si>
  <si>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</si>
  <si>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</si>
  <si>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</si>
  <si>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</si>
  <si>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</si>
  <si>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</si>
  <si>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</si>
  <si>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</si>
  <si>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</si>
  <si>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</si>
  <si>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</si>
  <si>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</si>
  <si>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</si>
  <si>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</si>
  <si>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</si>
  <si>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</si>
  <si>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</si>
  <si>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</si>
  <si>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</si>
  <si>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</si>
  <si>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</si>
  <si>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</si>
  <si>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</si>
  <si>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</si>
  <si>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</si>
  <si>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</si>
  <si>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</si>
  <si>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</si>
  <si>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</si>
  <si>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</si>
  <si>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</si>
  <si>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</si>
  <si>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</si>
  <si>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</si>
  <si>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</si>
  <si>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</si>
  <si>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</si>
  <si>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</si>
  <si>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</si>
  <si>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</si>
  <si>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</si>
  <si>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</si>
  <si>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</si>
  <si>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</si>
  <si>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</si>
  <si>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</si>
  <si>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</si>
  <si>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</si>
  <si>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</si>
  <si>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</si>
  <si>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</si>
  <si>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</si>
  <si>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</si>
  <si>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</si>
  <si>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</si>
  <si>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</si>
  <si>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</si>
  <si>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</si>
  <si>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</si>
  <si>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</si>
  <si>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</si>
  <si>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</si>
  <si>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</si>
  <si>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</si>
  <si>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</si>
  <si>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</si>
  <si>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</si>
  <si>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</si>
  <si>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</si>
  <si>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</si>
  <si>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</si>
  <si>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</si>
  <si>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</si>
  <si>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</si>
  <si>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</si>
  <si>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</si>
  <si>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</si>
  <si>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</si>
  <si>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</si>
  <si>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</si>
  <si>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</si>
  <si>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</si>
  <si>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</si>
  <si>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</si>
  <si>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</si>
  <si>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</si>
  <si>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</si>
  <si>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</si>
  <si>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</si>
  <si>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</si>
  <si>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</si>
  <si>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</si>
  <si>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</si>
  <si>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</si>
  <si>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</si>
  <si>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</si>
  <si>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</si>
  <si>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</si>
  <si>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</si>
  <si>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</si>
  <si>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</si>
  <si>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</si>
  <si>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</si>
  <si>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</si>
  <si>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</si>
  <si>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</si>
  <si>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</si>
  <si>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</si>
  <si>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</si>
  <si>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</si>
  <si>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</si>
  <si>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</si>
  <si>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</si>
  <si>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</si>
  <si>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</si>
  <si>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</si>
  <si>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</si>
  <si>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</si>
  <si>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</si>
  <si>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</si>
  <si>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</si>
  <si>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</si>
  <si>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</si>
  <si>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</si>
  <si>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</si>
  <si>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</si>
  <si>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</si>
  <si>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</si>
  <si>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</si>
  <si>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</si>
  <si>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</si>
  <si>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</si>
  <si>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</si>
  <si>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</si>
  <si>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</si>
  <si>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</si>
  <si>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</si>
  <si>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</si>
  <si>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</si>
  <si>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</si>
  <si>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</si>
  <si>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</si>
  <si>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</si>
  <si>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</si>
  <si>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</si>
  <si>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</si>
  <si>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</si>
  <si>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</si>
  <si>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</si>
  <si>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</si>
  <si>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</si>
  <si>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</si>
  <si>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</si>
  <si>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</si>
  <si>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</si>
  <si>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</si>
  <si>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</si>
  <si>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</si>
  <si>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</si>
  <si>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</si>
  <si>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</si>
  <si>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</si>
  <si>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</si>
  <si>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</si>
  <si>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</si>
  <si>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</si>
  <si>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</si>
  <si>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</si>
  <si>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</si>
  <si>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</si>
  <si>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</si>
  <si>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</si>
  <si>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</si>
  <si>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</si>
  <si>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</si>
  <si>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</si>
  <si>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</si>
  <si>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</si>
  <si>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</si>
  <si>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</si>
  <si>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</si>
  <si>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</si>
  <si>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</si>
  <si>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</si>
  <si>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</si>
  <si>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</si>
  <si>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</si>
  <si>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</si>
  <si>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</si>
  <si>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</si>
  <si>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</si>
  <si>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</si>
  <si>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</si>
  <si>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</si>
  <si>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</si>
  <si>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</si>
  <si>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</si>
  <si>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</si>
  <si>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</si>
  <si>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</si>
  <si>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</si>
  <si>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</si>
  <si>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</si>
  <si>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</si>
  <si>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</si>
  <si>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</si>
  <si>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</si>
  <si>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</si>
  <si>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</si>
  <si>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</si>
  <si>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</si>
  <si>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</si>
  <si>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</si>
  <si>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</si>
  <si>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</si>
  <si>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</si>
  <si>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</si>
  <si>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</si>
  <si>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</si>
  <si>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</si>
  <si>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</si>
  <si>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</si>
  <si>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</si>
  <si>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</si>
  <si>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</si>
  <si>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</si>
  <si>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</si>
  <si>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</si>
  <si>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</si>
  <si>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</si>
  <si>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</si>
  <si>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</si>
  <si>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</si>
  <si>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</si>
  <si>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</si>
  <si>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</si>
  <si>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</si>
  <si>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</si>
  <si>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</si>
  <si>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</si>
  <si>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</si>
  <si>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</si>
  <si>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</si>
  <si>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</si>
  <si>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</si>
  <si>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</si>
  <si>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</si>
  <si>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</si>
  <si>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</si>
  <si>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</si>
  <si>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</si>
  <si>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</si>
  <si>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</si>
  <si>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</si>
  <si>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</si>
  <si>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</si>
  <si>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</si>
  <si>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</si>
  <si>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</si>
  <si>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</si>
  <si>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</si>
  <si>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</si>
  <si>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</si>
  <si>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</si>
  <si>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</si>
  <si>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</si>
  <si>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</si>
  <si>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</si>
  <si>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</si>
  <si>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</si>
  <si>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</si>
  <si>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</si>
  <si>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</si>
  <si>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</si>
  <si>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</si>
  <si>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</si>
  <si>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</si>
  <si>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</si>
  <si>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</si>
  <si>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</si>
  <si>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</si>
  <si>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</si>
  <si>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</si>
  <si>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</si>
  <si>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</si>
  <si>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</si>
  <si>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</si>
  <si>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</si>
  <si>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</si>
  <si>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</si>
  <si>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</si>
  <si>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</si>
  <si>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</si>
  <si>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</si>
  <si>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</si>
  <si>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</si>
  <si>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</si>
  <si>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</si>
  <si>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</si>
  <si>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</si>
  <si>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</si>
  <si>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</si>
  <si>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</si>
  <si>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</si>
  <si>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</si>
  <si>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</si>
  <si>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</si>
  <si>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</si>
  <si>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</si>
  <si>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</si>
  <si>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</si>
  <si>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</si>
  <si>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</si>
  <si>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</si>
  <si>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</si>
  <si>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</si>
  <si>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</si>
  <si>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</si>
  <si>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</si>
  <si>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</si>
  <si>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</si>
  <si>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</si>
  <si>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</si>
  <si>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</si>
  <si>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</si>
  <si>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</si>
  <si>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</si>
  <si>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</si>
  <si>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</si>
  <si>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</si>
  <si>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</si>
  <si>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</si>
  <si>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</si>
  <si>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</si>
  <si>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</si>
  <si>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</si>
  <si>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</si>
  <si>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</si>
  <si>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</si>
  <si>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</si>
  <si>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</si>
  <si>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</si>
  <si>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</si>
  <si>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</si>
  <si>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</si>
  <si>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</si>
  <si>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</si>
  <si>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</si>
  <si>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</si>
  <si>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</si>
  <si>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</si>
  <si>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</si>
  <si>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</si>
  <si>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</si>
  <si>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</si>
  <si>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</si>
  <si>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</si>
  <si>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</si>
  <si>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</si>
  <si>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</si>
  <si>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</si>
  <si>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</si>
  <si>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</si>
  <si>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</si>
  <si>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</si>
  <si>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</si>
  <si>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</si>
  <si>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</si>
  <si>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</si>
  <si>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</si>
  <si>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</si>
  <si>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</si>
  <si>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</si>
  <si>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</si>
  <si>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</si>
  <si>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</si>
  <si>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</si>
  <si>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</si>
  <si>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</si>
  <si>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</si>
  <si>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</si>
  <si>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</si>
  <si>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</si>
  <si>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</si>
  <si>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</si>
  <si>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</si>
  <si>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</si>
  <si>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</si>
  <si>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</si>
  <si>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</si>
  <si>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</si>
  <si>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</si>
  <si>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</si>
  <si>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</si>
  <si>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</si>
  <si>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</si>
  <si>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</si>
  <si>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</si>
  <si>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</si>
  <si>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</si>
  <si>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</si>
  <si>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</si>
  <si>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</si>
  <si>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</si>
  <si>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</si>
  <si>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</si>
  <si>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</si>
  <si>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</si>
  <si>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</si>
  <si>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</si>
  <si>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</si>
  <si>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</si>
  <si>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</si>
  <si>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</si>
  <si>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</si>
  <si>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</si>
  <si>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</si>
  <si>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</si>
  <si>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</si>
  <si>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</si>
  <si>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</si>
  <si>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</si>
  <si>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</si>
  <si>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</si>
  <si>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</si>
  <si>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</si>
  <si>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</si>
  <si>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</si>
  <si>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</si>
  <si>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</si>
  <si>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</si>
  <si>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</si>
  <si>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</si>
  <si>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</si>
  <si>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</si>
  <si>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</si>
  <si>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</si>
  <si>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</si>
  <si>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</si>
  <si>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</si>
  <si>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</si>
  <si>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</si>
  <si>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</si>
  <si>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</si>
  <si>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</si>
  <si>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</si>
  <si>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</si>
  <si>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</si>
  <si>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</si>
  <si>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</si>
  <si>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</si>
  <si>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</si>
  <si>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</si>
  <si>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</si>
  <si>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</si>
  <si>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</si>
  <si>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</si>
  <si>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</si>
  <si>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</si>
  <si>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</si>
  <si>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</si>
  <si>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</si>
  <si>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</si>
  <si>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</si>
  <si>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</si>
  <si>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</si>
  <si>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</si>
  <si>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</si>
  <si>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</si>
  <si>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</si>
  <si>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</si>
  <si>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</si>
  <si>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</si>
  <si>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</si>
  <si>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</si>
  <si>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</si>
  <si>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</si>
  <si>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</si>
  <si>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</si>
  <si>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</si>
  <si>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</si>
  <si>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</si>
  <si>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</si>
  <si>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</si>
  <si>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</si>
  <si>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</si>
  <si>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</si>
  <si>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</si>
  <si>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</si>
  <si>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</si>
  <si>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</si>
  <si>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</si>
  <si>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</si>
  <si>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</si>
  <si>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</si>
  <si>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</si>
  <si>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</si>
  <si>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</si>
  <si>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</si>
  <si>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</si>
  <si>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</si>
  <si>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</si>
  <si>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</si>
  <si>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</si>
  <si>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</si>
  <si>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</si>
  <si>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</si>
  <si>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</si>
  <si>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</si>
  <si>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</si>
  <si>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</si>
  <si>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</si>
  <si>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</si>
  <si>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</si>
  <si>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</si>
  <si>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</si>
  <si>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</si>
  <si>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</si>
  <si>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</si>
  <si>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</si>
  <si>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</si>
  <si>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</si>
  <si>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</si>
  <si>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</si>
  <si>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</si>
  <si>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</si>
  <si>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</si>
  <si>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</si>
  <si>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</si>
  <si>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</si>
  <si>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</si>
  <si>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</si>
  <si>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</si>
  <si>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</si>
  <si>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</si>
  <si>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</si>
  <si>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</si>
  <si>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</si>
  <si>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</si>
  <si>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</si>
  <si>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</si>
  <si>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</si>
  <si>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</si>
  <si>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</si>
  <si>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</si>
  <si>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</si>
  <si>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</si>
  <si>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</si>
  <si>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</si>
  <si>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</si>
  <si>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</si>
  <si>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</si>
  <si>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</si>
  <si>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</si>
  <si>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</si>
  <si>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</si>
  <si>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</si>
  <si>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</si>
  <si>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</si>
  <si>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</si>
  <si>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</si>
  <si>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</si>
  <si>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</si>
  <si>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</si>
  <si>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</si>
  <si>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</si>
  <si>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</si>
  <si>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</si>
  <si>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</si>
  <si>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</si>
  <si>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</si>
  <si>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</si>
  <si>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</si>
  <si>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</si>
  <si>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</si>
  <si>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</si>
  <si>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</si>
  <si>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</si>
  <si>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</si>
  <si>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</si>
  <si>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</si>
  <si>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</si>
  <si>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</si>
  <si>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</si>
  <si>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</si>
  <si>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</si>
  <si>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</si>
  <si>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</si>
  <si>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</si>
  <si>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</si>
  <si>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</si>
  <si>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</si>
  <si>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</si>
  <si>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</si>
  <si>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</si>
  <si>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</si>
  <si>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</si>
  <si>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</si>
  <si>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</si>
  <si>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</si>
  <si>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</si>
  <si>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</si>
  <si>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</si>
  <si>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</si>
  <si>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</si>
  <si>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</si>
  <si>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</si>
  <si>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</si>
  <si>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</si>
  <si>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</si>
  <si>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</si>
  <si>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</si>
  <si>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</si>
  <si>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</si>
  <si>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</si>
  <si>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</si>
  <si>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</si>
  <si>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</si>
  <si>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</si>
  <si>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</si>
  <si>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</si>
  <si>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</si>
  <si>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</si>
  <si>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</si>
  <si>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</si>
  <si>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</si>
  <si>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</si>
  <si>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</si>
  <si>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</si>
  <si>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</si>
  <si>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</si>
  <si>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</si>
  <si>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</si>
  <si>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</si>
  <si>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</si>
  <si>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</si>
  <si>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</si>
  <si>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</si>
  <si>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</si>
  <si>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</si>
  <si>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</si>
  <si>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</si>
  <si>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</si>
  <si>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</si>
  <si>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</si>
  <si>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</si>
  <si>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</si>
  <si>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</si>
  <si>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</si>
  <si>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</si>
  <si>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</si>
  <si>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</si>
  <si>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</si>
  <si>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</si>
  <si>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</si>
  <si>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</si>
  <si>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</si>
  <si>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</si>
  <si>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</si>
  <si>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</si>
  <si>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</si>
  <si>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</si>
  <si>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</si>
  <si>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</si>
  <si>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</si>
  <si>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</si>
  <si>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</si>
  <si>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</si>
  <si>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</si>
  <si>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</si>
  <si>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</si>
  <si>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</si>
  <si>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</si>
  <si>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</si>
  <si>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</si>
  <si>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</si>
  <si>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</si>
  <si>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</si>
  <si>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</si>
  <si>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</si>
  <si>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</si>
  <si>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</si>
  <si>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</si>
  <si>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</si>
  <si>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</si>
  <si>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</si>
  <si>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</si>
  <si>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</si>
  <si>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</si>
  <si>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</si>
  <si>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</si>
  <si>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</si>
  <si>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</si>
  <si>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</si>
  <si>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</si>
  <si>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</si>
  <si>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</si>
  <si>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</si>
  <si>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</si>
  <si>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</si>
  <si>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</si>
  <si>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</si>
  <si>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</si>
  <si>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</si>
  <si>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</si>
  <si>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</si>
  <si>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</si>
  <si>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</si>
  <si>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</si>
  <si>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</si>
  <si>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</si>
  <si>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</si>
  <si>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</si>
  <si>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</si>
  <si>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</si>
  <si>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</si>
  <si>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</si>
  <si>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</si>
  <si>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</si>
  <si>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</si>
  <si>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</si>
  <si>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</si>
  <si>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</si>
  <si>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</si>
  <si>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</si>
  <si>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</si>
  <si>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</si>
  <si>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</si>
  <si>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</si>
  <si>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</si>
  <si>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</si>
  <si>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</si>
  <si>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</si>
  <si>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</si>
  <si>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</si>
  <si>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</si>
  <si>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</si>
  <si>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</si>
  <si>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</si>
  <si>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</si>
  <si>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</si>
  <si>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</si>
  <si>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</si>
  <si>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</si>
  <si>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</si>
  <si>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</si>
  <si>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</si>
  <si>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</si>
  <si>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</si>
  <si>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</si>
  <si>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</si>
  <si>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</si>
  <si>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</si>
  <si>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</si>
  <si>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</si>
  <si>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</si>
  <si>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</si>
  <si>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</si>
  <si>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</si>
  <si>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</si>
  <si>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</si>
  <si>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</si>
  <si>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</si>
  <si>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</si>
  <si>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</si>
  <si>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</si>
  <si>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</si>
  <si>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</si>
  <si>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</si>
  <si>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</si>
  <si>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</si>
  <si>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</si>
  <si>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</si>
  <si>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</si>
  <si>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</si>
  <si>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</si>
  <si>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</si>
  <si>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</si>
  <si>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</si>
  <si>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</si>
  <si>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</si>
  <si>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</si>
  <si>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</si>
  <si>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</si>
  <si>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</si>
  <si>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</si>
  <si>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</si>
  <si>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</si>
  <si>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</si>
  <si>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</si>
  <si>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</si>
  <si>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</si>
  <si>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</si>
  <si>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</si>
  <si>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</si>
  <si>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</si>
  <si>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</si>
  <si>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</si>
  <si>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</si>
  <si>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</si>
  <si>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</si>
  <si>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</si>
  <si>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</si>
  <si>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</si>
  <si>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</si>
  <si>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</si>
  <si>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</si>
  <si>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</si>
  <si>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</si>
  <si>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</si>
  <si>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</si>
  <si>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</si>
  <si>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</si>
  <si>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</si>
  <si>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</si>
  <si>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</si>
  <si>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</si>
  <si>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</si>
  <si>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</si>
  <si>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</si>
  <si>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</si>
  <si>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</si>
  <si>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</si>
  <si>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</si>
  <si>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</si>
  <si>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</si>
  <si>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</si>
  <si>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</si>
  <si>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</si>
  <si>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</si>
  <si>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</si>
  <si>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</si>
  <si>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</si>
  <si>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</si>
  <si>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</si>
  <si>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</si>
  <si>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</si>
  <si>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</si>
  <si>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</si>
  <si>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</si>
  <si>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</si>
  <si>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</si>
  <si>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</si>
  <si>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</si>
  <si>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</si>
  <si>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</si>
  <si>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</si>
  <si>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</si>
  <si>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</si>
  <si>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</si>
  <si>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</si>
  <si>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</si>
  <si>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</si>
  <si>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</si>
  <si>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</si>
  <si>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</si>
  <si>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</si>
  <si>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</si>
  <si>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</si>
  <si>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</si>
  <si>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</si>
  <si>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</si>
  <si>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</si>
  <si>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</si>
  <si>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</si>
  <si>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</si>
  <si>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</si>
  <si>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</si>
  <si>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</si>
  <si>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</si>
  <si>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</si>
  <si>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</si>
  <si>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</si>
  <si>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</si>
  <si>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</si>
  <si>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</si>
  <si>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</si>
  <si>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</si>
  <si>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</si>
  <si>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</si>
  <si>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</si>
  <si>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</si>
  <si>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</si>
  <si>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</si>
  <si>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</si>
  <si>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</si>
  <si>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</si>
  <si>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</si>
  <si>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</si>
  <si>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</si>
  <si>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</si>
  <si>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</si>
  <si>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</si>
  <si>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</si>
  <si>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</si>
  <si>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</si>
  <si>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</si>
  <si>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</si>
  <si>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</si>
  <si>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</si>
  <si>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</si>
  <si>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</si>
  <si>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</si>
  <si>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</si>
  <si>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</si>
  <si>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</si>
  <si>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</si>
  <si>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</si>
  <si>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</si>
  <si>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</si>
  <si>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</si>
  <si>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</si>
  <si>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</si>
  <si>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</si>
  <si>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</si>
  <si>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</si>
  <si>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</si>
  <si>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</si>
  <si>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</si>
  <si>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</si>
  <si>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</si>
  <si>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</si>
  <si>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</si>
  <si>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</si>
  <si>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</si>
  <si>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</si>
  <si>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</si>
  <si>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</si>
  <si>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</si>
  <si>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</si>
  <si>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</si>
  <si>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</si>
  <si>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</si>
  <si>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</si>
  <si>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</si>
  <si>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</si>
  <si>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</si>
  <si>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</si>
  <si>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</si>
  <si>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</si>
  <si>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</si>
  <si>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</si>
  <si>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</si>
  <si>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</si>
  <si>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</si>
  <si>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</si>
  <si>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</si>
  <si>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</si>
  <si>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</si>
  <si>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</si>
  <si>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</si>
  <si>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</si>
  <si>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</si>
  <si>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</si>
  <si>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</si>
  <si>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</si>
  <si>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</si>
  <si>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</si>
  <si>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</si>
  <si>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</si>
  <si>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</si>
  <si>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</si>
  <si>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</si>
  <si>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</si>
  <si>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</si>
  <si>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</si>
  <si>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</si>
  <si>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</si>
  <si>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</si>
  <si>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</si>
  <si>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</si>
  <si>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</si>
  <si>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</si>
  <si>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</si>
  <si>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</si>
  <si>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</si>
  <si>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</si>
  <si>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</si>
  <si>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</si>
  <si>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</si>
  <si>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</si>
  <si>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</si>
  <si>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</si>
  <si>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</si>
  <si>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</si>
  <si>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</si>
  <si>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</si>
  <si>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</si>
  <si>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</si>
  <si>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</si>
  <si>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</si>
  <si>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</si>
  <si>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</si>
  <si>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</si>
  <si>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</si>
  <si>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</si>
  <si>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</si>
  <si>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</si>
  <si>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</si>
  <si>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</si>
  <si>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</si>
  <si>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</si>
  <si>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</si>
  <si>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</si>
  <si>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</si>
  <si>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</si>
  <si>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</si>
  <si>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</si>
  <si>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</si>
  <si>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</si>
  <si>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</si>
  <si>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</si>
  <si>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</si>
  <si>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</si>
  <si>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</si>
  <si>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</si>
  <si>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</si>
  <si>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</si>
  <si>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</si>
  <si>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</si>
  <si>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</si>
  <si>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</si>
  <si>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</si>
  <si>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</si>
  <si>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</si>
  <si>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</si>
  <si>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</si>
  <si>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</si>
  <si>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</si>
  <si>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</si>
  <si>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</si>
  <si>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</si>
  <si>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</si>
  <si>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</si>
  <si>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</si>
  <si>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</si>
  <si>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</si>
  <si>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</si>
  <si>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</si>
  <si>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</si>
  <si>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</si>
  <si>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</si>
  <si>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</si>
  <si>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</si>
  <si>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</si>
  <si>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</si>
  <si>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</si>
  <si>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</si>
  <si>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</si>
  <si>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</si>
  <si>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</si>
  <si>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</si>
  <si>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</si>
  <si>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</si>
  <si>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</si>
  <si>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</si>
  <si>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</si>
  <si>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</si>
  <si>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</si>
  <si>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</si>
  <si>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</si>
  <si>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</si>
  <si>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</si>
  <si>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</si>
  <si>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</si>
  <si>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</si>
  <si>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</si>
  <si>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</si>
  <si>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</si>
  <si>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</si>
  <si>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</si>
  <si>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</si>
  <si>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</si>
  <si>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</si>
  <si>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</si>
  <si>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</si>
  <si>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</si>
  <si>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</si>
  <si>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</si>
  <si>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</si>
  <si>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</si>
  <si>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</si>
  <si>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</si>
  <si>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</si>
  <si>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</si>
  <si>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</si>
  <si>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</si>
  <si>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</si>
  <si>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</si>
  <si>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</si>
  <si>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</si>
  <si>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</si>
  <si>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</si>
  <si>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</si>
  <si>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</si>
  <si>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</si>
  <si>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</si>
  <si>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</si>
  <si>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</si>
  <si>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</si>
  <si>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</si>
  <si>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</si>
  <si>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</si>
  <si>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</si>
  <si>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</si>
  <si>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</si>
  <si>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</si>
  <si>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</si>
  <si>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</si>
  <si>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</si>
  <si>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</si>
  <si>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</si>
  <si>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</si>
  <si>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</si>
  <si>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</si>
  <si>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</si>
  <si>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</si>
  <si>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</si>
  <si>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</si>
  <si>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</si>
  <si>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</si>
  <si>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</si>
  <si>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</si>
  <si>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</si>
  <si>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</si>
  <si>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</si>
  <si>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</si>
  <si>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</si>
  <si>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</si>
  <si>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</si>
  <si>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</si>
  <si>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</si>
  <si>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</si>
  <si>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</si>
  <si>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</si>
  <si>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</si>
  <si>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</si>
  <si>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</si>
  <si>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</si>
  <si>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</si>
  <si>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</si>
  <si>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</si>
  <si>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</si>
  <si>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</si>
  <si>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</si>
  <si>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</si>
  <si>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</si>
  <si>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</si>
  <si>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</si>
  <si>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</si>
  <si>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</si>
  <si>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</si>
  <si>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</si>
  <si>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</si>
  <si>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</si>
  <si>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</si>
  <si>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</si>
  <si>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</si>
  <si>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</si>
  <si>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</si>
  <si>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</si>
  <si>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</si>
  <si>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</si>
  <si>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</si>
  <si>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</si>
  <si>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</si>
  <si>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</si>
  <si>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</si>
  <si>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</si>
  <si>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</si>
  <si>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</si>
  <si>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</si>
  <si>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</si>
  <si>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</si>
  <si>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</si>
  <si>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</si>
  <si>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</si>
  <si>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</si>
  <si>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</si>
  <si>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</si>
  <si>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</si>
  <si>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</si>
  <si>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</si>
  <si>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</si>
  <si>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</si>
  <si>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</si>
  <si>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</si>
  <si>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</si>
  <si>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</si>
  <si>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</si>
  <si>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</si>
  <si>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</si>
  <si>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</si>
  <si>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</si>
  <si>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</si>
  <si>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</si>
  <si>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</si>
  <si>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</si>
  <si>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</si>
  <si>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</si>
  <si>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</si>
  <si>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</si>
  <si>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</si>
  <si>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</si>
  <si>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</si>
  <si>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</si>
  <si>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</si>
  <si>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</si>
  <si>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</si>
  <si>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</si>
  <si>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</si>
  <si>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</si>
  <si>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</si>
  <si>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</si>
  <si>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</si>
  <si>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</si>
  <si>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</si>
  <si>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</si>
  <si>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</si>
  <si>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</si>
  <si>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</si>
  <si>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</si>
  <si>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</si>
  <si>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</si>
  <si>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</si>
  <si>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</si>
  <si>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</si>
  <si>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</si>
  <si>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</si>
  <si>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</si>
  <si>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</si>
  <si>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</si>
  <si>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</si>
  <si>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</si>
  <si>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</si>
  <si>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</si>
  <si>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</si>
  <si>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</si>
  <si>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</si>
  <si>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</si>
  <si>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</si>
  <si>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</si>
  <si>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</si>
  <si>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</si>
  <si>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</si>
  <si>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</si>
  <si>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</si>
  <si>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</si>
  <si>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</si>
  <si>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</si>
  <si>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</si>
  <si>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</si>
  <si>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</si>
  <si>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</si>
  <si>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</si>
  <si>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</si>
  <si>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</si>
  <si>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</si>
  <si>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</si>
  <si>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</si>
  <si>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</si>
  <si>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</si>
  <si>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</si>
  <si>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</si>
  <si>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</si>
  <si>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</si>
  <si>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</si>
  <si>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</si>
  <si>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</si>
  <si>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</si>
  <si>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</si>
  <si>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</si>
  <si>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</si>
  <si>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</si>
  <si>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</si>
  <si>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</si>
  <si>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</si>
  <si>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</si>
  <si>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</si>
  <si>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</si>
  <si>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</si>
  <si>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</si>
  <si>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</si>
  <si>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</si>
  <si>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</si>
  <si>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</si>
  <si>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</si>
  <si>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</si>
  <si>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</si>
  <si>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</si>
  <si>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</si>
  <si>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</si>
  <si>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</si>
  <si>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</si>
  <si>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</si>
  <si>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</si>
  <si>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</si>
  <si>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</si>
  <si>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</si>
  <si>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</si>
  <si>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</si>
  <si>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</si>
  <si>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</si>
  <si>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</si>
  <si>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</si>
  <si>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</si>
  <si>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</si>
  <si>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</si>
  <si>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</si>
  <si>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</si>
  <si>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</si>
  <si>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</si>
  <si>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</si>
  <si>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</si>
  <si>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</si>
  <si>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</si>
  <si>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</si>
  <si>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</si>
  <si>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</si>
  <si>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</si>
  <si>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</si>
  <si>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</si>
  <si>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</si>
  <si>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</si>
  <si>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</si>
  <si>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</si>
  <si>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</si>
  <si>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</si>
  <si>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</si>
  <si>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</si>
  <si>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</si>
  <si>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</si>
  <si>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</si>
  <si>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</si>
  <si>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</si>
  <si>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</si>
  <si>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</si>
  <si>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</si>
  <si>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</si>
  <si>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</si>
  <si>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</si>
  <si>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</si>
  <si>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</si>
  <si>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</si>
  <si>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</si>
  <si>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</si>
  <si>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</si>
  <si>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</si>
  <si>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</si>
  <si>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</si>
  <si>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</si>
  <si>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</si>
  <si>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</si>
  <si>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</si>
  <si>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</si>
  <si>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</si>
  <si>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</si>
  <si>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</si>
  <si>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</si>
  <si>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</si>
  <si>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</si>
  <si>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</si>
  <si>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</si>
  <si>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</si>
  <si>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</si>
  <si>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</si>
  <si>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</si>
  <si>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</si>
  <si>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</si>
  <si>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</si>
  <si>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</si>
  <si>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</si>
  <si>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</si>
  <si>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</si>
  <si>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</si>
  <si>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</si>
  <si>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</si>
  <si>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</si>
  <si>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</si>
  <si>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</si>
  <si>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</si>
  <si>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</si>
  <si>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</si>
  <si>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</si>
  <si>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</si>
  <si>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</si>
  <si>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</si>
  <si>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</si>
  <si>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</si>
  <si>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</si>
  <si>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</si>
  <si>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</si>
  <si>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</si>
  <si>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</si>
  <si>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</si>
  <si>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</si>
  <si>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</si>
  <si>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</si>
  <si>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</si>
  <si>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</si>
  <si>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</si>
  <si>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</si>
  <si>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</si>
  <si>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</si>
  <si>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</si>
  <si>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</si>
  <si>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</si>
  <si>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</si>
  <si>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</si>
  <si>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</si>
  <si>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</si>
  <si>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</si>
  <si>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</si>
  <si>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</si>
  <si>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</si>
  <si>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</si>
  <si>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</si>
  <si>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</si>
  <si>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</si>
  <si>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</si>
  <si>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</si>
  <si>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</si>
  <si>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</si>
  <si>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</si>
  <si>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</si>
  <si>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</si>
  <si>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</si>
  <si>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</si>
  <si>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</si>
  <si>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</si>
  <si>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</si>
  <si>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</si>
  <si>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</si>
  <si>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</si>
  <si>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</si>
  <si>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</si>
  <si>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</si>
  <si>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</si>
  <si>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</si>
  <si>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</si>
  <si>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</si>
  <si>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</si>
  <si>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</si>
  <si>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</si>
  <si>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</si>
  <si>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</si>
  <si>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</si>
  <si>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</si>
  <si>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</si>
  <si>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</si>
  <si>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</si>
  <si>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</si>
  <si>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</si>
  <si>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</si>
  <si>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</si>
  <si>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</si>
  <si>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</si>
  <si>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</si>
  <si>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</si>
  <si>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</si>
  <si>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</si>
  <si>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</si>
  <si>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</si>
  <si>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</si>
  <si>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</si>
  <si>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</si>
  <si>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</si>
  <si>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</si>
  <si>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</si>
  <si>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</si>
  <si>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</si>
  <si>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</si>
  <si>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</si>
  <si>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</si>
  <si>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</si>
  <si>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</si>
  <si>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</si>
  <si>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</si>
  <si>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</si>
  <si>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</si>
  <si>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</si>
  <si>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</si>
  <si>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</si>
  <si>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</si>
  <si>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</si>
  <si>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</si>
  <si>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</si>
  <si>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</si>
  <si>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</si>
  <si>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</si>
  <si>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</si>
  <si>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</si>
  <si>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</si>
  <si>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</si>
  <si>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</si>
  <si>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</si>
  <si>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</si>
  <si>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</si>
  <si>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</si>
  <si>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</si>
  <si>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</si>
  <si>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</si>
  <si>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</si>
  <si>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</si>
  <si>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</si>
  <si>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</si>
  <si>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</si>
  <si>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</si>
  <si>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</si>
  <si>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</si>
  <si>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</si>
  <si>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</si>
  <si>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</si>
  <si>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</si>
  <si>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</si>
  <si>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</si>
  <si>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</si>
  <si>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</si>
  <si>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</si>
  <si>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</si>
  <si>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</si>
  <si>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</si>
  <si>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</si>
  <si>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</si>
  <si>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</si>
  <si>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</si>
  <si>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</si>
  <si>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</si>
  <si>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</si>
  <si>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</si>
  <si>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</si>
  <si>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</si>
  <si>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</si>
  <si>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</si>
  <si>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</si>
  <si>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</si>
  <si>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</si>
  <si>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</si>
  <si>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</si>
  <si>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</si>
  <si>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</si>
  <si>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</si>
  <si>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</si>
  <si>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</si>
  <si>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</si>
  <si>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</si>
  <si>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</si>
  <si>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</si>
  <si>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</si>
  <si>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</si>
  <si>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</si>
  <si>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</si>
  <si>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</si>
  <si>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</si>
  <si>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</si>
  <si>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</si>
  <si>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</si>
  <si>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</si>
  <si>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</si>
  <si>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</si>
  <si>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</si>
  <si>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</si>
  <si>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</si>
  <si>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</si>
  <si>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</si>
  <si>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</si>
  <si>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</si>
  <si>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</si>
  <si>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</si>
  <si>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</si>
  <si>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</si>
  <si>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</si>
  <si>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</si>
  <si>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</si>
  <si>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</si>
  <si>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</si>
  <si>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</si>
  <si>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</si>
  <si>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</si>
  <si>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</si>
  <si>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</si>
  <si>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</si>
  <si>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</si>
  <si>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</si>
  <si>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</si>
  <si>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</si>
  <si>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</si>
  <si>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</si>
  <si>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</si>
  <si>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</si>
  <si>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</si>
  <si>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</si>
  <si>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</si>
  <si>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</si>
  <si>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</si>
  <si>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</si>
  <si>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</si>
  <si>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</si>
  <si>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</si>
  <si>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</si>
  <si>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</si>
  <si>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</si>
  <si>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</si>
  <si>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</si>
  <si>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</si>
  <si>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</si>
  <si>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</si>
  <si>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</si>
  <si>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</si>
  <si>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</si>
  <si>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</si>
  <si>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</si>
  <si>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</si>
  <si>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</si>
  <si>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</si>
  <si>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</si>
  <si>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</si>
  <si>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</si>
  <si>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</si>
  <si>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</si>
  <si>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</si>
  <si>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</si>
  <si>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</si>
  <si>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</si>
  <si>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</si>
  <si>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</si>
  <si>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</si>
  <si>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</si>
  <si>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</si>
  <si>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</si>
  <si>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</si>
  <si>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</si>
  <si>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</si>
  <si>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</si>
  <si>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</si>
  <si>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</si>
  <si>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</si>
  <si>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</si>
  <si>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</si>
  <si>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</si>
  <si>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</si>
  <si>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</si>
  <si>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</si>
  <si>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</si>
  <si>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</si>
  <si>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</si>
  <si>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</si>
  <si>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</si>
  <si>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</si>
  <si>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</si>
  <si>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</si>
  <si>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</si>
  <si>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</si>
  <si>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</si>
  <si>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</si>
  <si>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</si>
  <si>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</si>
  <si>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</si>
  <si>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</si>
  <si>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</si>
  <si>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</si>
  <si>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</si>
  <si>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</si>
  <si>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</si>
  <si>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</si>
  <si>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</si>
  <si>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</si>
  <si>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</si>
  <si>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</si>
  <si>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</si>
  <si>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</si>
  <si>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</si>
  <si>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</si>
  <si>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</si>
  <si>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</si>
  <si>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</si>
  <si>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</si>
  <si>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</si>
  <si>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</si>
  <si>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</si>
  <si>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</si>
  <si>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</si>
  <si>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</si>
  <si>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</si>
  <si>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</si>
  <si>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</si>
  <si>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</si>
  <si>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</si>
  <si>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</si>
  <si>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</si>
  <si>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</si>
  <si>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</si>
  <si>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</si>
  <si>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</si>
  <si>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</si>
  <si>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</si>
  <si>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</si>
  <si>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</si>
  <si>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</si>
  <si>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</si>
  <si>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</si>
  <si>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</si>
  <si>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</si>
  <si>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</si>
  <si>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</si>
  <si>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</si>
  <si>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</si>
  <si>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</si>
  <si>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</si>
  <si>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</si>
  <si>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</si>
  <si>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</si>
  <si>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</si>
  <si>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</si>
  <si>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</si>
  <si>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</si>
  <si>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</si>
  <si>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</si>
  <si>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</si>
  <si>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</si>
  <si>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</si>
  <si>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</si>
  <si>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</si>
  <si>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</si>
  <si>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</si>
  <si>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</si>
  <si>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</si>
  <si>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</si>
  <si>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</si>
  <si>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</si>
  <si>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</si>
  <si>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</si>
  <si>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</si>
  <si>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</si>
  <si>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</si>
  <si>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</si>
  <si>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</si>
  <si>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</si>
  <si>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</si>
  <si>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</si>
  <si>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</si>
  <si>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</si>
  <si>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</si>
  <si>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</si>
  <si>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</si>
  <si>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</si>
  <si>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</si>
  <si>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</si>
  <si>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</si>
  <si>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</si>
  <si>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</si>
  <si>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</si>
  <si>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</si>
  <si>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</si>
  <si>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</si>
  <si>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</si>
  <si>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</si>
  <si>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</si>
  <si>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</si>
  <si>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</si>
  <si>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</si>
  <si>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</si>
  <si>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</si>
  <si>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</si>
  <si>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</si>
  <si>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</si>
  <si>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</si>
  <si>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</si>
  <si>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</si>
  <si>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</si>
  <si>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</si>
  <si>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</si>
  <si>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</si>
  <si>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</si>
  <si>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</si>
  <si>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</si>
  <si>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</si>
  <si>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</si>
  <si>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</si>
  <si>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</si>
  <si>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</si>
  <si>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</si>
  <si>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</si>
  <si>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</si>
  <si>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</si>
  <si>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</si>
  <si>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</si>
  <si>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</si>
  <si>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</si>
  <si>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</si>
  <si>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</si>
  <si>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</si>
  <si>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</si>
  <si>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</si>
  <si>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</si>
  <si>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</si>
  <si>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</si>
  <si>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</si>
  <si>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</si>
  <si>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</si>
  <si>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</si>
  <si>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</si>
  <si>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</si>
  <si>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</si>
  <si>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</si>
  <si>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</si>
  <si>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</si>
  <si>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</si>
  <si>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</si>
  <si>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</si>
  <si>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</si>
  <si>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</si>
  <si>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</si>
  <si>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</si>
  <si>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</si>
  <si>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</si>
  <si>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</si>
  <si>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</si>
  <si>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</si>
  <si>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</si>
  <si>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</si>
  <si>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</si>
  <si>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</si>
  <si>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</si>
  <si>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</si>
  <si>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</si>
  <si>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</si>
  <si>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</si>
  <si>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</si>
  <si>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</si>
  <si>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</si>
  <si>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</si>
  <si>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</si>
  <si>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</si>
  <si>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</si>
  <si>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</si>
  <si>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</si>
  <si>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</si>
  <si>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</si>
  <si>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</si>
  <si>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</si>
  <si>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</si>
  <si>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</si>
  <si>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</si>
  <si>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</si>
  <si>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</si>
  <si>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</si>
  <si>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</si>
  <si>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</si>
  <si>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</si>
  <si>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</si>
  <si>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</si>
  <si>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</si>
  <si>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</si>
  <si>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</si>
  <si>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</si>
  <si>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</si>
  <si>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</si>
  <si>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</si>
  <si>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</si>
  <si>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</si>
  <si>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</si>
  <si>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</si>
  <si>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</si>
  <si>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</si>
  <si>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</si>
  <si>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</si>
  <si>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</si>
  <si>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</si>
  <si>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</si>
  <si>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</si>
  <si>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</si>
  <si>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</si>
  <si>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</si>
  <si>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</si>
  <si>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</si>
  <si>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</si>
  <si>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</si>
  <si>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</si>
  <si>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</si>
  <si>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</si>
  <si>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</si>
  <si>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</si>
  <si>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</si>
  <si>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</si>
  <si>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</si>
  <si>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</si>
  <si>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</si>
  <si>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</si>
  <si>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</si>
  <si>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</si>
  <si>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</si>
  <si>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</si>
  <si>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</si>
  <si>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</si>
  <si>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</si>
  <si>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</si>
  <si>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</si>
  <si>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</si>
  <si>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</si>
  <si>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</si>
  <si>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</si>
  <si>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</si>
  <si>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</si>
  <si>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</si>
  <si>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</si>
  <si>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</si>
  <si>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</si>
  <si>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</si>
  <si>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</si>
  <si>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</si>
  <si>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</si>
  <si>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</si>
  <si>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</si>
  <si>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</si>
  <si>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</si>
  <si>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</si>
  <si>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</si>
  <si>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</si>
  <si>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</si>
  <si>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</si>
  <si>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</si>
  <si>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</si>
  <si>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</si>
  <si>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</si>
  <si>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</si>
  <si>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</si>
  <si>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</si>
  <si>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</si>
  <si>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</si>
  <si>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</si>
  <si>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</si>
  <si>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</si>
  <si>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</si>
  <si>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</si>
  <si>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</si>
  <si>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</si>
  <si>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</si>
  <si>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</si>
  <si>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</si>
  <si>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</si>
  <si>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</si>
  <si>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</si>
  <si>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</si>
  <si>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</si>
  <si>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</si>
  <si>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</si>
  <si>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</si>
  <si>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</si>
  <si>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</si>
  <si>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</si>
  <si>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</si>
  <si>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</si>
  <si>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</si>
  <si>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</si>
  <si>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</si>
  <si>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</si>
  <si>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</si>
  <si>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</si>
  <si>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</si>
  <si>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</si>
  <si>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</si>
  <si>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</si>
  <si>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</si>
  <si>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</si>
  <si>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</si>
  <si>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</si>
  <si>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</si>
  <si>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</si>
  <si>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</si>
  <si>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</si>
  <si>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</si>
  <si>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</si>
  <si>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</si>
  <si>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</si>
  <si>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</si>
  <si>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</si>
  <si>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</si>
  <si>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</si>
  <si>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</si>
  <si>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</si>
  <si>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</si>
  <si>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</si>
  <si>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</si>
  <si>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</si>
  <si>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</si>
  <si>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</si>
  <si>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</si>
  <si>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</si>
  <si>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</si>
  <si>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</si>
  <si>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</si>
  <si>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</si>
  <si>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</si>
  <si>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</si>
  <si>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</si>
  <si>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</si>
  <si>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</si>
  <si>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</si>
  <si>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</si>
  <si>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</si>
  <si>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</si>
  <si>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</si>
  <si>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</si>
  <si>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</si>
  <si>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</si>
  <si>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</si>
  <si>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</si>
  <si>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</si>
  <si>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</si>
  <si>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</si>
  <si>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</si>
  <si>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</si>
  <si>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</si>
  <si>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</si>
  <si>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</si>
  <si>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</si>
  <si>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</si>
  <si>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</si>
  <si>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</si>
  <si>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</si>
  <si>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</si>
  <si>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</si>
  <si>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</si>
  <si>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</si>
  <si>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</si>
  <si>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</si>
  <si>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</si>
  <si>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</si>
  <si>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</si>
  <si>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</si>
  <si>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</si>
  <si>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</si>
  <si>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</si>
  <si>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</si>
  <si>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</si>
  <si>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</si>
  <si>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</si>
  <si>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</si>
  <si>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</si>
  <si>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</si>
  <si>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</si>
  <si>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</si>
  <si>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</si>
  <si>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</si>
  <si>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</si>
  <si>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</si>
  <si>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</si>
  <si>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</si>
  <si>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</si>
  <si>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</si>
  <si>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</si>
  <si>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</si>
  <si>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</si>
  <si>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</si>
  <si>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</si>
  <si>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</si>
  <si>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</si>
  <si>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</si>
  <si>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</si>
  <si>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</si>
  <si>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</si>
  <si>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</si>
  <si>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</si>
  <si>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</si>
  <si>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</si>
  <si>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</si>
  <si>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</si>
  <si>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</si>
  <si>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</si>
  <si>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</si>
  <si>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</si>
  <si>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</si>
  <si>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</si>
  <si>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</si>
  <si>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</si>
  <si>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</si>
  <si>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</si>
  <si>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</si>
  <si>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</si>
  <si>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</si>
  <si>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</si>
  <si>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</si>
  <si>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</si>
  <si>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</si>
  <si>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</si>
  <si>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</si>
  <si>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</si>
  <si>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</si>
  <si>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</si>
  <si>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</si>
  <si>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</si>
  <si>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</si>
  <si>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</si>
  <si>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</si>
  <si>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</si>
  <si>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</si>
  <si>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</si>
  <si>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</si>
  <si>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</si>
  <si>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</si>
  <si>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</si>
  <si>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</si>
  <si>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</si>
  <si>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</si>
  <si>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</si>
  <si>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</si>
  <si>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</si>
  <si>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</si>
  <si>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</si>
  <si>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</si>
  <si>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</si>
  <si>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</si>
  <si>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</si>
  <si>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</si>
  <si>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</si>
  <si>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</si>
  <si>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</si>
  <si>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</si>
  <si>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</si>
  <si>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</si>
  <si>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</si>
  <si>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</si>
  <si>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</si>
  <si>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</si>
  <si>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</si>
  <si>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</si>
  <si>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</si>
  <si>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</si>
  <si>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</si>
  <si>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</si>
  <si>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</si>
  <si>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</si>
  <si>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</si>
  <si>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</si>
  <si>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</si>
  <si>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</si>
  <si>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</si>
  <si>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</si>
  <si>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</si>
  <si>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</si>
  <si>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</si>
  <si>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</si>
  <si>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</si>
  <si>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</si>
  <si>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</si>
  <si>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</si>
  <si>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</si>
  <si>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</si>
  <si>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</si>
  <si>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</si>
  <si>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</si>
  <si>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</si>
  <si>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</si>
  <si>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</si>
  <si>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</si>
  <si>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</si>
  <si>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</si>
  <si>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</si>
  <si>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</si>
  <si>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</si>
  <si>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</si>
  <si>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</si>
  <si>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</si>
  <si>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</si>
  <si>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</si>
  <si>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</si>
  <si>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</si>
  <si>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</si>
  <si>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</si>
  <si>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</si>
  <si>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</si>
  <si>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</si>
  <si>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</si>
  <si>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</si>
  <si>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</si>
  <si>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</si>
  <si>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</si>
  <si>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</si>
  <si>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</si>
  <si>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</si>
  <si>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</si>
  <si>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</si>
  <si>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</si>
  <si>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</si>
  <si>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</si>
  <si>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</si>
  <si>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</si>
  <si>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</si>
  <si>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</si>
  <si>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</si>
  <si>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</si>
  <si>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</si>
  <si>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</si>
  <si>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</si>
  <si>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</si>
  <si>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</si>
  <si>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</si>
  <si>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</si>
  <si>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</si>
  <si>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</si>
  <si>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</si>
  <si>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</si>
  <si>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</si>
  <si>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</si>
  <si>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</si>
  <si>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</si>
  <si>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</si>
  <si>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</si>
  <si>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</si>
  <si>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</si>
  <si>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</si>
  <si>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</si>
  <si>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</si>
  <si>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</si>
  <si>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</si>
  <si>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</si>
  <si>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</si>
  <si>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</si>
  <si>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</si>
  <si>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</si>
  <si>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</si>
  <si>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</si>
  <si>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</si>
  <si>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</si>
  <si>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</si>
  <si>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</si>
  <si>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</si>
  <si>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</si>
  <si>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</si>
  <si>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</si>
  <si>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</si>
  <si>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</si>
  <si>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</si>
  <si>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</si>
  <si>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</si>
  <si>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</si>
  <si>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</si>
  <si>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</si>
  <si>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</si>
  <si>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</si>
  <si>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</si>
  <si>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</si>
  <si>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</si>
  <si>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</si>
  <si>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</si>
  <si>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</si>
  <si>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</si>
  <si>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</si>
  <si>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</si>
  <si>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</si>
  <si>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</si>
  <si>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</si>
  <si>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</si>
  <si>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</si>
  <si>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</si>
  <si>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</si>
  <si>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</si>
  <si>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</si>
  <si>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</si>
  <si>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</si>
  <si>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</si>
  <si>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</si>
  <si>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</si>
  <si>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</si>
  <si>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</si>
  <si>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</si>
  <si>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</si>
  <si>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</si>
  <si>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</si>
  <si>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</si>
  <si>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</si>
  <si>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</si>
  <si>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</si>
  <si>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</si>
  <si>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</si>
  <si>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</si>
  <si>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</si>
  <si>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</si>
  <si>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</si>
  <si>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</si>
  <si>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</si>
  <si>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</si>
  <si>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</si>
  <si>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</si>
  <si>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</si>
  <si>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</si>
  <si>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</si>
  <si>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</si>
  <si>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</si>
  <si>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</si>
  <si>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</si>
  <si>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</si>
  <si>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</si>
  <si>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</si>
  <si>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</si>
  <si>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</si>
  <si>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</si>
  <si>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</si>
  <si>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</si>
  <si>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</si>
  <si>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</si>
  <si>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</si>
  <si>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</si>
  <si>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</si>
  <si>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</si>
  <si>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</si>
  <si>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</si>
  <si>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</si>
  <si>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</si>
  <si>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</si>
  <si>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</si>
  <si>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</si>
  <si>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</si>
  <si>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</si>
  <si>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</si>
  <si>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</si>
  <si>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</si>
  <si>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</si>
  <si>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</si>
  <si>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</si>
  <si>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</si>
  <si>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</si>
  <si>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</si>
  <si>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</si>
  <si>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</si>
  <si>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</si>
  <si>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</si>
  <si>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</si>
  <si>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</si>
  <si>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</si>
  <si>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</si>
  <si>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</si>
  <si>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</si>
  <si>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</si>
  <si>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</si>
  <si>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</si>
  <si>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</si>
  <si>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</si>
  <si>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</si>
  <si>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</si>
  <si>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</si>
  <si>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</si>
  <si>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</si>
  <si>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</si>
  <si>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</si>
  <si>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</si>
  <si>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</si>
  <si>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</si>
  <si>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</si>
  <si>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</si>
  <si>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</si>
  <si>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</si>
  <si>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</si>
  <si>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</si>
  <si>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</si>
  <si>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</si>
  <si>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</si>
  <si>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</si>
  <si>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</si>
  <si>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</si>
  <si>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</si>
  <si>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</si>
  <si>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</si>
  <si>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</si>
  <si>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</si>
  <si>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</si>
  <si>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</si>
  <si>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</si>
  <si>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</si>
  <si>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</si>
  <si>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</si>
  <si>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</si>
  <si>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</si>
  <si>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</si>
  <si>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</si>
  <si>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</si>
  <si>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</si>
  <si>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</si>
  <si>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</si>
  <si>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</si>
  <si>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</si>
  <si>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</si>
  <si>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</si>
  <si>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</si>
  <si>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</si>
  <si>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</si>
  <si>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</si>
  <si>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</si>
  <si>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</si>
  <si>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</si>
  <si>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</si>
  <si>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</si>
  <si>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</si>
  <si>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</si>
  <si>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</si>
  <si>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</si>
  <si>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</si>
  <si>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</si>
  <si>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</si>
  <si>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</si>
  <si>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</si>
  <si>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</si>
  <si>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</si>
  <si>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</si>
  <si>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</si>
  <si>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</si>
  <si>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</si>
  <si>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</si>
  <si>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</si>
  <si>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</si>
  <si>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</si>
  <si>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</si>
  <si>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</si>
  <si>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</si>
  <si>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</si>
  <si>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</si>
  <si>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</si>
  <si>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</si>
  <si>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</si>
  <si>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</si>
  <si>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</si>
  <si>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</si>
  <si>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</si>
  <si>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</si>
  <si>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</si>
  <si>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</si>
  <si>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</si>
  <si>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</si>
  <si>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</si>
  <si>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</si>
  <si>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</si>
  <si>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</si>
  <si>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</si>
  <si>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</si>
  <si>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</si>
  <si>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</si>
  <si>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</si>
  <si>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</si>
  <si>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</si>
  <si>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</si>
  <si>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</si>
  <si>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</si>
  <si>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</si>
  <si>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</si>
  <si>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</si>
  <si>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</si>
  <si>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</si>
  <si>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</si>
  <si>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</si>
  <si>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</si>
  <si>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</si>
  <si>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</si>
  <si>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</si>
  <si>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</si>
  <si>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</si>
  <si>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</si>
  <si>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</si>
  <si>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</si>
  <si>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</si>
  <si>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</si>
  <si>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</si>
  <si>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</si>
  <si>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</si>
  <si>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</si>
  <si>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</si>
  <si>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</si>
  <si>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</si>
  <si>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</si>
  <si>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</si>
  <si>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</si>
  <si>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</si>
  <si>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</si>
  <si>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</si>
  <si>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</si>
  <si>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</si>
  <si>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</si>
  <si>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</si>
  <si>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</si>
  <si>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</si>
  <si>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</si>
  <si>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</si>
  <si>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</si>
  <si>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</si>
  <si>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</si>
  <si>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</si>
  <si>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</si>
  <si>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</si>
  <si>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</si>
  <si>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</si>
  <si>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</si>
  <si>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</si>
  <si>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</si>
  <si>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</si>
  <si>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</si>
  <si>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</si>
  <si>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</si>
  <si>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</si>
  <si>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</si>
  <si>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</si>
  <si>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</si>
  <si>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</si>
  <si>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</si>
  <si>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</si>
  <si>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</si>
  <si>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</si>
  <si>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</si>
  <si>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</si>
  <si>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</si>
  <si>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</si>
  <si>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</si>
  <si>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</si>
  <si>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</si>
  <si>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</si>
  <si>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</si>
  <si>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</si>
  <si>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</si>
  <si>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</si>
  <si>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</si>
  <si>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</si>
  <si>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</si>
  <si>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</si>
  <si>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</si>
  <si>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</si>
  <si>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</si>
  <si>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</si>
  <si>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</si>
  <si>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</si>
  <si>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</si>
  <si>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</si>
  <si>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</si>
  <si>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</si>
  <si>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</si>
  <si>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</si>
  <si>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</si>
  <si>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</si>
  <si>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</si>
  <si>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</si>
  <si>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</si>
  <si>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</si>
  <si>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</si>
  <si>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</si>
  <si>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</si>
  <si>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</si>
  <si>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</si>
  <si>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</si>
  <si>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</si>
  <si>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</si>
  <si>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</si>
  <si>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</si>
  <si>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</si>
  <si>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</si>
  <si>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</si>
  <si>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</si>
  <si>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</si>
  <si>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</si>
  <si>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</si>
  <si>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</si>
  <si>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</si>
  <si>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</si>
  <si>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</si>
  <si>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</si>
  <si>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</si>
  <si>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</si>
  <si>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</si>
  <si>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</si>
  <si>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</si>
  <si>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</si>
  <si>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</si>
  <si>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</si>
  <si>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</si>
  <si>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</si>
  <si>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</si>
  <si>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</si>
  <si>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</si>
  <si>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</si>
  <si>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</si>
  <si>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</si>
  <si>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</si>
  <si>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</si>
  <si>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</si>
  <si>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</si>
  <si>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</si>
  <si>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</si>
  <si>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</si>
  <si>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</si>
  <si>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</si>
  <si>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</si>
  <si>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</si>
  <si>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</si>
  <si>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</si>
  <si>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</si>
  <si>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</si>
  <si>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</si>
  <si>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</si>
  <si>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</si>
  <si>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</si>
  <si>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</si>
  <si>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</si>
  <si>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</si>
  <si>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</si>
  <si>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</si>
  <si>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</si>
  <si>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</si>
  <si>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</si>
  <si>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</si>
  <si>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</si>
  <si>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</si>
  <si>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</si>
  <si>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</si>
  <si>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</si>
  <si>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</si>
  <si>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</si>
  <si>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</si>
  <si>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</si>
  <si>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</si>
  <si>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</si>
  <si>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</si>
  <si>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</si>
  <si>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</si>
  <si>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</si>
  <si>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</si>
  <si>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</si>
  <si>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</si>
  <si>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</si>
  <si>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</si>
  <si>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</si>
  <si>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</si>
  <si>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</si>
  <si>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</si>
  <si>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</si>
  <si>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</si>
  <si>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</si>
  <si>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</si>
  <si>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</si>
  <si>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</si>
  <si>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</si>
  <si>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</si>
  <si>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</si>
  <si>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</si>
  <si>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</si>
  <si>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</si>
  <si>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</si>
  <si>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</si>
  <si>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</si>
  <si>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</si>
  <si>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</si>
  <si>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</si>
  <si>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</si>
  <si>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</si>
  <si>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</si>
  <si>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</si>
  <si>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</si>
  <si>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</si>
  <si>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</si>
  <si>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</si>
  <si>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</si>
  <si>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</si>
  <si>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</si>
  <si>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</si>
  <si>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</si>
  <si>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</si>
  <si>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</si>
  <si>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</si>
  <si>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</si>
  <si>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</si>
  <si>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</si>
  <si>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</si>
  <si>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</si>
  <si>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</si>
  <si>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</si>
  <si>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</si>
  <si>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</si>
  <si>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</si>
  <si>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</si>
  <si>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</si>
  <si>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</si>
  <si>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</si>
  <si>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</si>
  <si>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</si>
  <si>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</si>
  <si>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</si>
  <si>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</si>
  <si>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</si>
  <si>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</si>
  <si>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</si>
  <si>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</si>
  <si>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</si>
  <si>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</si>
  <si>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</si>
  <si>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</si>
  <si>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</si>
  <si>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</si>
  <si>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</si>
  <si>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</si>
  <si>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</si>
  <si>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</si>
  <si>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</si>
  <si>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</si>
  <si>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</si>
  <si>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</si>
  <si>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</si>
  <si>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</si>
  <si>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</si>
  <si>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</si>
  <si>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</si>
  <si>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</si>
  <si>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</si>
  <si>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</si>
  <si>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</si>
  <si>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</si>
  <si>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</si>
  <si>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</si>
  <si>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</si>
  <si>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</si>
  <si>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</si>
  <si>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</si>
  <si>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</si>
  <si>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</si>
  <si>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</si>
  <si>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</si>
  <si>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</si>
  <si>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</si>
  <si>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</si>
  <si>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</si>
  <si>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</si>
  <si>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</si>
  <si>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</si>
  <si>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</si>
  <si>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</si>
  <si>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</si>
  <si>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</si>
  <si>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</si>
  <si>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</si>
  <si>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</si>
  <si>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</si>
  <si>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</si>
  <si>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</si>
  <si>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</si>
  <si>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</si>
  <si>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</si>
  <si>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</si>
  <si>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</si>
  <si>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</si>
  <si>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</si>
  <si>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</si>
  <si>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</si>
  <si>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</si>
  <si>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</si>
  <si>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</si>
  <si>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</si>
  <si>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</si>
  <si>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</si>
  <si>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</si>
  <si>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</si>
  <si>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</si>
  <si>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</si>
  <si>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</si>
  <si>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</si>
  <si>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</si>
  <si>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</si>
  <si>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</si>
  <si>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</si>
  <si>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</si>
  <si>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</si>
  <si>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</si>
  <si>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</si>
  <si>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</si>
  <si>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</si>
  <si>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</si>
  <si>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</si>
  <si>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</si>
  <si>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</si>
  <si>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</si>
  <si>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</si>
  <si>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</si>
  <si>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</si>
  <si>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</si>
  <si>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</si>
  <si>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</si>
  <si>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</si>
  <si>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</si>
  <si>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</si>
  <si>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</si>
  <si>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</si>
  <si>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</si>
  <si>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</si>
  <si>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</si>
  <si>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</si>
  <si>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</si>
  <si>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</si>
  <si>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</si>
  <si>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</si>
  <si>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</si>
  <si>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</si>
  <si>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</si>
  <si>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</si>
  <si>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</si>
  <si>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</si>
  <si>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</si>
  <si>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</si>
  <si>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</si>
  <si>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</si>
  <si>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</si>
  <si>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</si>
  <si>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</si>
  <si>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</si>
  <si>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</si>
  <si>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</si>
  <si>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</si>
  <si>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</si>
  <si>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</si>
  <si>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</si>
  <si>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</si>
  <si>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</si>
  <si>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</si>
  <si>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</si>
  <si>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</si>
  <si>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</si>
  <si>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</si>
  <si>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</si>
  <si>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</si>
  <si>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</si>
  <si>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</si>
  <si>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</si>
  <si>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</si>
  <si>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</si>
  <si>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</si>
  <si>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</si>
  <si>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</si>
  <si>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</si>
  <si>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</si>
  <si>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</si>
  <si>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</si>
  <si>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</si>
  <si>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</si>
  <si>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</si>
  <si>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</si>
  <si>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</si>
  <si>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</si>
  <si>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</si>
  <si>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</si>
  <si>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</si>
  <si>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</si>
  <si>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</si>
  <si>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</si>
  <si>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</si>
  <si>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</si>
  <si>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</si>
  <si>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</si>
  <si>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</si>
  <si>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</si>
  <si>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</si>
  <si>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</si>
  <si>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</si>
  <si>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</si>
  <si>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</si>
  <si>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</si>
  <si>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</si>
  <si>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</si>
  <si>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</si>
  <si>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</si>
  <si>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</si>
  <si>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</si>
  <si>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</si>
  <si>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</si>
  <si>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</si>
  <si>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</si>
  <si>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</si>
  <si>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</si>
  <si>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</si>
  <si>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</si>
  <si>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</si>
  <si>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</si>
  <si>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</si>
  <si>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</si>
  <si>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</si>
  <si>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</si>
  <si>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</si>
  <si>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</si>
  <si>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</si>
  <si>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</si>
  <si>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</si>
  <si>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</si>
  <si>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</si>
  <si>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</si>
  <si>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</si>
  <si>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</si>
  <si>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</si>
  <si>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</si>
  <si>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</si>
  <si>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</si>
  <si>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</si>
  <si>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</si>
  <si>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</si>
  <si>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</si>
  <si>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</si>
  <si>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</si>
  <si>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</si>
  <si>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</si>
  <si>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</si>
  <si>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</si>
  <si>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</si>
  <si>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</si>
  <si>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</si>
  <si>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</si>
  <si>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</si>
  <si>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</si>
  <si>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</si>
  <si>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</si>
  <si>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</si>
  <si>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</si>
  <si>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</si>
  <si>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</si>
  <si>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</si>
  <si>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</si>
  <si>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</si>
  <si>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</si>
  <si>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</si>
  <si>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</si>
  <si>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</si>
  <si>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</si>
  <si>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</si>
  <si>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</si>
  <si>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</si>
  <si>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</si>
  <si>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</si>
  <si>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</si>
  <si>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</si>
  <si>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</si>
  <si>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</si>
  <si>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</si>
  <si>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</si>
  <si>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</si>
  <si>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</si>
  <si>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</si>
  <si>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</si>
  <si>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</si>
  <si>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</si>
  <si>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</si>
  <si>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</si>
  <si>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</si>
  <si>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</si>
  <si>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</si>
  <si>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</si>
  <si>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</si>
  <si>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</si>
  <si>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</si>
  <si>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</si>
  <si>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</si>
  <si>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</si>
  <si>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</si>
  <si>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</si>
  <si>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</si>
  <si>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</si>
  <si>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</si>
  <si>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</si>
  <si>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</si>
  <si>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</si>
  <si>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</si>
  <si>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</si>
  <si>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</si>
  <si>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</si>
  <si>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</si>
  <si>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</si>
  <si>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</si>
  <si>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</si>
  <si>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</si>
  <si>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</si>
  <si>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</si>
  <si>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</si>
  <si>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</si>
  <si>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</si>
  <si>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</si>
  <si>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</si>
  <si>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</si>
  <si>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</si>
  <si>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</si>
  <si>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</si>
  <si>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</si>
  <si>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</si>
  <si>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</si>
  <si>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</si>
  <si>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</si>
  <si>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</si>
  <si>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</si>
  <si>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</si>
  <si>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</si>
  <si>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</si>
  <si>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</si>
  <si>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</si>
  <si>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</si>
  <si>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</si>
  <si>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</si>
  <si>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</si>
  <si>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</si>
  <si>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</si>
  <si>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</si>
  <si>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</si>
  <si>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</si>
  <si>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</si>
  <si>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</si>
  <si>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</si>
  <si>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</si>
  <si>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</si>
  <si>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</si>
  <si>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</si>
  <si>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</si>
  <si>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</si>
  <si>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</si>
  <si>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</si>
  <si>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</si>
  <si>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</si>
  <si>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</si>
  <si>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</si>
  <si>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</si>
  <si>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</si>
  <si>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</si>
  <si>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</si>
  <si>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</si>
  <si>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</si>
  <si>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</si>
  <si>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</si>
  <si>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</si>
  <si>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</si>
  <si>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</si>
  <si>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</si>
  <si>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</si>
  <si>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</si>
  <si>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</si>
  <si>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</si>
  <si>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</si>
  <si>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</si>
  <si>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</si>
  <si>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</si>
  <si>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</si>
  <si>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</si>
  <si>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</si>
  <si>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</si>
  <si>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</si>
  <si>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</si>
  <si>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</si>
  <si>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</si>
  <si>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</si>
  <si>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</si>
  <si>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</si>
  <si>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</si>
  <si>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</si>
  <si>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</si>
  <si>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</si>
  <si>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</si>
  <si>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</si>
  <si>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</si>
  <si>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</si>
  <si>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</si>
  <si>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</si>
  <si>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</si>
  <si>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</si>
  <si>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</si>
  <si>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</si>
  <si>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</si>
  <si>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</si>
  <si>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</si>
  <si>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</si>
  <si>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</si>
  <si>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</si>
  <si>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</si>
  <si>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</si>
  <si>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</si>
  <si>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</si>
  <si>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</si>
  <si>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</si>
  <si>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</si>
  <si>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</si>
  <si>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</si>
  <si>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</si>
  <si>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</si>
  <si>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</si>
  <si>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</si>
  <si>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</si>
  <si>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</si>
  <si>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</si>
  <si>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</si>
  <si>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</si>
  <si>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</si>
  <si>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</si>
  <si>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</si>
  <si>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</si>
  <si>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</si>
  <si>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</si>
  <si>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</si>
  <si>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</si>
  <si>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</si>
  <si>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</si>
  <si>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</si>
  <si>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</si>
  <si>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</si>
  <si>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</si>
  <si>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</si>
  <si>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</si>
  <si>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</si>
  <si>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</si>
  <si>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</si>
  <si>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</si>
  <si>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</si>
  <si>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</si>
  <si>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</si>
  <si>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</si>
  <si>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</si>
  <si>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</si>
  <si>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</si>
  <si>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</si>
  <si>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</si>
  <si>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</si>
  <si>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</si>
  <si>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</si>
  <si>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</si>
  <si>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</si>
  <si>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</si>
  <si>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</si>
  <si>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</si>
  <si>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</si>
  <si>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</si>
  <si>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</si>
  <si>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</si>
  <si>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</si>
  <si>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</si>
  <si>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</si>
  <si>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</si>
  <si>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</si>
  <si>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</si>
  <si>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</si>
  <si>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</si>
  <si>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</si>
  <si>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</si>
  <si>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</si>
  <si>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</si>
  <si>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</si>
  <si>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</si>
  <si>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</si>
  <si>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</si>
  <si>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</si>
  <si>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</si>
  <si>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</si>
  <si>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</si>
  <si>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</si>
  <si>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</si>
  <si>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</si>
  <si>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</si>
  <si>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</si>
  <si>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</si>
  <si>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</si>
  <si>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</si>
  <si>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</si>
  <si>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</si>
  <si>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</si>
  <si>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</si>
  <si>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</si>
  <si>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</si>
  <si>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</si>
  <si>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</si>
  <si>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</si>
  <si>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</si>
  <si>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</si>
  <si>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</si>
  <si>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</si>
  <si>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</si>
  <si>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</si>
  <si>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</si>
  <si>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</si>
  <si>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</si>
  <si>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</si>
  <si>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</si>
  <si>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</si>
  <si>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</si>
  <si>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</si>
  <si>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</si>
  <si>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</si>
  <si>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</si>
  <si>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</si>
  <si>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</si>
  <si>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</si>
  <si>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</si>
  <si>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</si>
  <si>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</si>
  <si>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</si>
  <si>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</si>
  <si>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</si>
  <si>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</si>
  <si>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</si>
  <si>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</si>
  <si>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</si>
  <si>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</si>
  <si>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</si>
  <si>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</si>
  <si>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</si>
  <si>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</si>
  <si>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</si>
  <si>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</si>
  <si>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</si>
  <si>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</si>
  <si>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</si>
  <si>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</si>
  <si>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</si>
  <si>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</si>
  <si>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</si>
  <si>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</si>
  <si>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</si>
  <si>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</si>
  <si>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</si>
  <si>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</si>
  <si>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</si>
  <si>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</si>
  <si>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</si>
  <si>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</si>
  <si>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</si>
  <si>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</si>
  <si>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</si>
  <si>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</si>
  <si>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</si>
  <si>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</si>
  <si>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</si>
  <si>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</si>
  <si>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</si>
  <si>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</si>
  <si>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</si>
  <si>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</si>
  <si>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</si>
  <si>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</si>
  <si>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</si>
  <si>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</si>
  <si>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</si>
  <si>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</si>
  <si>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</si>
  <si>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</si>
  <si>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</si>
  <si>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</si>
  <si>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</si>
  <si>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</si>
  <si>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</si>
  <si>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</si>
  <si>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</si>
  <si>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</si>
  <si>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</si>
  <si>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</si>
  <si>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</si>
  <si>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</si>
  <si>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</si>
  <si>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</si>
  <si>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</si>
  <si>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</si>
  <si>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</si>
  <si>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</si>
  <si>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</si>
  <si>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</si>
  <si>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</si>
  <si>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</si>
  <si>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</si>
  <si>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</si>
  <si>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</si>
  <si>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</si>
  <si>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</si>
  <si>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</si>
  <si>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</si>
  <si>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</si>
  <si>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</si>
  <si>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</si>
  <si>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</si>
  <si>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</si>
  <si>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</si>
  <si>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</si>
  <si>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</si>
  <si>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</si>
  <si>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</si>
  <si>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</si>
  <si>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</si>
  <si>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</si>
  <si>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</si>
  <si>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</si>
  <si>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</si>
  <si>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</si>
  <si>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</si>
  <si>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</si>
  <si>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</si>
  <si>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</si>
  <si>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</si>
  <si>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</si>
  <si>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</si>
  <si>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</si>
  <si>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</si>
  <si>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</si>
  <si>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</si>
  <si>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</si>
  <si>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</si>
  <si>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</si>
  <si>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</si>
  <si>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</si>
  <si>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</si>
  <si>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</si>
  <si>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</si>
  <si>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</si>
  <si>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</si>
  <si>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</si>
  <si>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</si>
  <si>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</si>
  <si>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</si>
  <si>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</si>
  <si>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</si>
  <si>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</si>
  <si>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</si>
  <si>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</si>
  <si>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</si>
  <si>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</si>
  <si>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</si>
  <si>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</si>
  <si>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</si>
  <si>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</si>
  <si>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</si>
  <si>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</si>
  <si>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</si>
  <si>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</si>
  <si>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</si>
  <si>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</si>
  <si>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</si>
  <si>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</si>
  <si>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</si>
  <si>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</si>
  <si>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</si>
  <si>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</si>
  <si>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</si>
  <si>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</si>
  <si>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</si>
  <si>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</si>
  <si>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</si>
  <si>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</si>
  <si>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</si>
  <si>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</si>
  <si>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</si>
  <si>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</si>
  <si>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</si>
  <si>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</si>
  <si>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</si>
  <si>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</si>
  <si>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</si>
  <si>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</si>
  <si>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</si>
  <si>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</si>
  <si>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</si>
  <si>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</si>
  <si>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</si>
  <si>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</si>
  <si>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</si>
  <si>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</si>
  <si>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</si>
  <si>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</si>
  <si>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</si>
  <si>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</si>
  <si>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</si>
  <si>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</si>
  <si>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</si>
  <si>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</si>
  <si>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</si>
  <si>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</si>
  <si>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</si>
  <si>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</si>
  <si>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</si>
  <si>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</si>
  <si>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</si>
  <si>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</si>
  <si>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</si>
  <si>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</si>
  <si>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</si>
  <si>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</si>
  <si>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</si>
  <si>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</si>
  <si>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</si>
  <si>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</si>
  <si>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</si>
  <si>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</si>
  <si>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</si>
  <si>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</si>
  <si>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</si>
  <si>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</si>
  <si>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</si>
  <si>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</si>
  <si>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</si>
  <si>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</si>
  <si>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</si>
  <si>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</si>
  <si>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</si>
  <si>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</si>
  <si>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</si>
  <si>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</si>
  <si>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</si>
  <si>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</si>
  <si>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</si>
  <si>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</si>
  <si>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</si>
  <si>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</si>
  <si>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</si>
  <si>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</si>
  <si>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</si>
  <si>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</si>
  <si>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</si>
  <si>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</si>
  <si>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</si>
  <si>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</si>
  <si>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</si>
  <si>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</si>
  <si>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</si>
  <si>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</si>
  <si>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</si>
  <si>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</si>
  <si>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</si>
  <si>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</si>
  <si>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</si>
  <si>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</si>
  <si>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</si>
  <si>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</si>
  <si>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</si>
  <si>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</si>
  <si>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</si>
  <si>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</si>
  <si>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</si>
  <si>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</si>
  <si>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</si>
  <si>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</si>
  <si>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</si>
  <si>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</si>
  <si>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</si>
  <si>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</si>
  <si>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</si>
  <si>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</si>
  <si>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</si>
  <si>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</si>
  <si>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</si>
  <si>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</si>
  <si>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</si>
  <si>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</si>
  <si>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</si>
  <si>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</si>
  <si>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</si>
  <si>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</si>
  <si>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</si>
  <si>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</si>
  <si>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</si>
  <si>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</si>
  <si>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</si>
  <si>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</si>
  <si>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</si>
  <si>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</si>
  <si>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</si>
  <si>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</si>
  <si>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</si>
  <si>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</si>
  <si>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</si>
  <si>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</si>
  <si>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</si>
  <si>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</si>
  <si>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</si>
  <si>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</si>
  <si>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</si>
  <si>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</si>
  <si>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</si>
  <si>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</si>
  <si>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</si>
  <si>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</si>
  <si>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</si>
  <si>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</si>
  <si>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</si>
  <si>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</si>
  <si>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</si>
  <si>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</si>
  <si>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</si>
  <si>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</si>
  <si>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</si>
  <si>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</si>
  <si>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</si>
  <si>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</si>
  <si>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</si>
  <si>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</si>
  <si>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</si>
  <si>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</si>
  <si>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</si>
  <si>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</si>
  <si>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</si>
  <si>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</si>
  <si>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</si>
  <si>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</si>
  <si>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</si>
  <si>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</si>
  <si>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</si>
  <si>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</si>
  <si>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</si>
  <si>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</si>
  <si>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</si>
  <si>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</si>
  <si>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</si>
  <si>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</si>
  <si>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</si>
  <si>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</si>
  <si>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</si>
  <si>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</si>
  <si>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</si>
  <si>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</si>
  <si>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</si>
  <si>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</si>
  <si>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</si>
  <si>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</si>
  <si>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</si>
  <si>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</si>
  <si>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</si>
  <si>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</si>
  <si>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</si>
  <si>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</si>
  <si>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</si>
  <si>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</si>
  <si>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</si>
  <si>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</si>
  <si>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</si>
  <si>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</si>
  <si>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</si>
  <si>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</si>
  <si>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</si>
  <si>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</si>
  <si>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</si>
  <si>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</si>
  <si>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</si>
  <si>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</si>
  <si>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</si>
  <si>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</si>
  <si>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</si>
  <si>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</si>
  <si>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</si>
  <si>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</si>
  <si>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</si>
  <si>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</si>
  <si>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</si>
  <si>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</si>
  <si>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</si>
  <si>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</si>
  <si>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</si>
  <si>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</si>
  <si>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</si>
  <si>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</si>
  <si>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</si>
  <si>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</si>
  <si>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</si>
  <si>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</si>
  <si>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</si>
  <si>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</si>
  <si>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</si>
  <si>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</si>
  <si>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</si>
  <si>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</si>
  <si>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</si>
  <si>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</si>
  <si>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</si>
  <si>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</si>
  <si>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</si>
  <si>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</si>
  <si>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</si>
  <si>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</si>
  <si>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</si>
  <si>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</si>
  <si>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</si>
  <si>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</si>
  <si>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</si>
  <si>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</si>
  <si>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</si>
  <si>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</si>
  <si>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</si>
  <si>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</si>
  <si>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</si>
  <si>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</si>
  <si>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</si>
  <si>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</si>
  <si>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</si>
  <si>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</si>
  <si>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</si>
  <si>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</si>
  <si>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</si>
  <si>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</si>
  <si>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</si>
  <si>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</si>
  <si>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</si>
  <si>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</si>
  <si>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</si>
  <si>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</si>
  <si>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</si>
  <si>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</si>
  <si>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</si>
  <si>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</si>
  <si>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</si>
  <si>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</si>
  <si>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</si>
  <si>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</si>
  <si>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</si>
  <si>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</si>
  <si>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</si>
  <si>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</si>
  <si>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</si>
  <si>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</si>
  <si>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</si>
  <si>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</si>
  <si>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</si>
  <si>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</si>
  <si>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</si>
  <si>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</si>
  <si>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</si>
  <si>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</si>
  <si>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</si>
  <si>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</si>
  <si>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</si>
  <si>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</si>
  <si>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</si>
  <si>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</si>
  <si>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</si>
  <si>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</si>
  <si>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</si>
  <si>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</si>
  <si>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</si>
  <si>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</si>
  <si>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</si>
  <si>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</si>
  <si>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</si>
  <si>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</si>
  <si>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</si>
  <si>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</si>
  <si>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</si>
  <si>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</si>
  <si>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</si>
  <si>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</si>
  <si>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</si>
  <si>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</si>
  <si>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</si>
  <si>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</si>
  <si>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</si>
  <si>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</si>
  <si>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</si>
  <si>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</si>
  <si>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</si>
  <si>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</si>
  <si>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</si>
  <si>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</si>
  <si>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</si>
  <si>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</si>
  <si>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</si>
  <si>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</si>
  <si>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</si>
  <si>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</si>
  <si>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</si>
  <si>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</si>
  <si>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</si>
  <si>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</si>
  <si>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</si>
  <si>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</si>
  <si>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</si>
  <si>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</si>
  <si>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</si>
  <si>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</si>
  <si>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</si>
  <si>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</si>
  <si>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</si>
  <si>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</si>
  <si>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</si>
  <si>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</si>
  <si>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</si>
  <si>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</si>
  <si>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</si>
  <si>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</si>
  <si>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</si>
  <si>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</si>
  <si>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</si>
  <si>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</si>
  <si>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</si>
  <si>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</si>
  <si>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</si>
  <si>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</si>
  <si>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</si>
  <si>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</si>
  <si>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</si>
  <si>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</si>
  <si>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</si>
  <si>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</si>
  <si>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</si>
  <si>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</si>
  <si>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</si>
  <si>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</si>
  <si>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</si>
  <si>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</si>
  <si>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</si>
  <si>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</si>
  <si>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</si>
  <si>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</si>
  <si>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</si>
  <si>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</si>
  <si>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</si>
  <si>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</si>
  <si>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</si>
  <si>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</si>
  <si>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</si>
  <si>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</si>
  <si>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</si>
  <si>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</si>
  <si>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</si>
  <si>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</si>
  <si>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</si>
  <si>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</si>
  <si>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</si>
  <si>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</si>
  <si>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</si>
  <si>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</si>
  <si>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</si>
  <si>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</si>
  <si>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</si>
  <si>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</si>
  <si>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</si>
  <si>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</si>
  <si>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</si>
  <si>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</si>
  <si>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</si>
  <si>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</si>
  <si>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</si>
  <si>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</si>
  <si>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</si>
  <si>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</si>
  <si>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</si>
  <si>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</si>
  <si>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</si>
  <si>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</si>
  <si>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</si>
  <si>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</si>
  <si>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</si>
  <si>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</si>
  <si>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</si>
  <si>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</si>
  <si>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</si>
  <si>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</si>
  <si>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</si>
  <si>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</si>
  <si>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</si>
  <si>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</si>
  <si>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</si>
  <si>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</si>
  <si>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</si>
  <si>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</si>
  <si>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</si>
  <si>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</si>
  <si>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</si>
  <si>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</si>
  <si>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</si>
  <si>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</si>
  <si>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</si>
  <si>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</si>
  <si>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</si>
  <si>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</si>
  <si>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</si>
  <si>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</si>
  <si>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</si>
  <si>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</si>
  <si>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</si>
  <si>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</si>
  <si>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</si>
  <si>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</si>
  <si>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</si>
  <si>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</si>
  <si>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</si>
  <si>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</si>
  <si>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</si>
  <si>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</si>
  <si>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</si>
  <si>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</si>
  <si>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</si>
  <si>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</si>
  <si>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</si>
  <si>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</si>
  <si>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</si>
  <si>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</si>
  <si>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</si>
  <si>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</si>
  <si>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</si>
  <si>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</si>
  <si>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</si>
  <si>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</si>
  <si>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</si>
  <si>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</si>
  <si>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</si>
  <si>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</si>
  <si>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</si>
  <si>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</si>
  <si>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</si>
  <si>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</si>
  <si>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</si>
  <si>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</si>
  <si>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</si>
  <si>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</si>
  <si>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</si>
  <si>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</si>
  <si>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</si>
  <si>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</si>
  <si>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</si>
  <si>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</si>
  <si>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</si>
  <si>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</si>
  <si>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</si>
  <si>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</si>
  <si>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</si>
  <si>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</si>
  <si>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</si>
  <si>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</si>
  <si>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</si>
  <si>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</si>
  <si>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</si>
  <si>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</si>
  <si>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</si>
  <si>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</si>
  <si>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</si>
  <si>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</si>
  <si>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</si>
  <si>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</si>
  <si>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</si>
  <si>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</si>
  <si>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</si>
  <si>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</si>
  <si>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</si>
  <si>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</si>
  <si>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</si>
  <si>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</si>
  <si>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</si>
  <si>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</si>
  <si>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</si>
  <si>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</si>
  <si>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</si>
  <si>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</si>
  <si>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</si>
  <si>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</si>
  <si>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</si>
  <si>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</si>
  <si>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</si>
  <si>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</si>
  <si>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</si>
  <si>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</si>
  <si>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</si>
  <si>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</si>
  <si>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</si>
  <si>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</si>
  <si>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</si>
  <si>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</si>
  <si>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</si>
  <si>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</si>
  <si>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</si>
  <si>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</si>
  <si>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</si>
  <si>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</si>
  <si>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</si>
  <si>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</si>
  <si>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</si>
  <si>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</si>
  <si>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</si>
  <si>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</si>
  <si>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</si>
  <si>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</si>
  <si>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</si>
  <si>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</si>
  <si>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</si>
  <si>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</si>
  <si>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</si>
  <si>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</si>
  <si>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</si>
  <si>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</si>
  <si>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</si>
  <si>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</si>
  <si>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</si>
  <si>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</si>
  <si>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</si>
  <si>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</si>
  <si>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</si>
  <si>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</si>
  <si>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</si>
  <si>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</si>
  <si>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</si>
  <si>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</si>
  <si>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</si>
  <si>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</si>
  <si>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</si>
  <si>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</si>
  <si>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</si>
  <si>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</si>
  <si>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</si>
  <si>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</si>
  <si>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</si>
  <si>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</si>
  <si>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</si>
  <si>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</si>
  <si>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</si>
  <si>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</si>
  <si>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</si>
  <si>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</si>
  <si>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</si>
  <si>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</si>
  <si>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</si>
  <si>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</si>
  <si>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</si>
  <si>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</si>
  <si>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</si>
  <si>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</si>
  <si>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</si>
  <si>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</si>
  <si>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</si>
  <si>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</si>
  <si>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</si>
  <si>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</si>
  <si>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</si>
  <si>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</si>
  <si>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</si>
  <si>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</si>
  <si>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</si>
  <si>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</si>
  <si>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</si>
  <si>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</si>
  <si>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</si>
  <si>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</si>
  <si>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</si>
  <si>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</si>
  <si>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</si>
  <si>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</si>
  <si>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</si>
  <si>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</si>
  <si>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</si>
  <si>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</si>
  <si>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</si>
  <si>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</si>
  <si>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</si>
  <si>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</si>
  <si>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</si>
  <si>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</si>
  <si>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</si>
  <si>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</si>
  <si>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</si>
  <si>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</si>
  <si>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</si>
  <si>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</si>
  <si>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</si>
  <si>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</si>
  <si>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</si>
  <si>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</si>
  <si>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</si>
  <si>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</si>
  <si>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</si>
  <si>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</si>
  <si>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</si>
  <si>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</si>
  <si>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</si>
  <si>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</si>
  <si>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</si>
  <si>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</si>
  <si>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</si>
  <si>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</si>
  <si>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</si>
  <si>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</si>
  <si>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</si>
  <si>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</si>
  <si>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</si>
  <si>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</si>
  <si>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</si>
  <si>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</si>
  <si>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</si>
  <si>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</si>
  <si>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</si>
  <si>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</si>
  <si>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</si>
  <si>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</si>
  <si>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</si>
  <si>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</si>
  <si>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</si>
  <si>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</si>
  <si>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</si>
  <si>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</si>
  <si>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</si>
  <si>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</si>
  <si>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</si>
  <si>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</si>
  <si>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</si>
  <si>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</si>
  <si>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</si>
  <si>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</si>
  <si>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</si>
  <si>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</si>
  <si>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</si>
  <si>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</si>
  <si>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</si>
  <si>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</si>
  <si>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</si>
  <si>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</si>
  <si>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</si>
  <si>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</si>
  <si>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</si>
  <si>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</si>
  <si>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</si>
  <si>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</si>
  <si>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</si>
  <si>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</si>
  <si>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</si>
  <si>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</si>
  <si>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</si>
  <si>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</si>
  <si>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</si>
  <si>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</si>
  <si>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</si>
  <si>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</si>
  <si>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</si>
  <si>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</si>
  <si>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</si>
  <si>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</si>
  <si>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</si>
  <si>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</si>
  <si>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</si>
  <si>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</si>
  <si>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</si>
  <si>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</si>
  <si>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</si>
  <si>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</si>
  <si>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</si>
  <si>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</si>
  <si>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</si>
  <si>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</si>
  <si>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</si>
  <si>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</si>
  <si>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</si>
  <si>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</si>
  <si>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</si>
  <si>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</si>
  <si>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</si>
  <si>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</si>
  <si>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</si>
  <si>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</si>
  <si>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</si>
  <si>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</si>
  <si>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</si>
  <si>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</si>
  <si>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</si>
  <si>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</si>
  <si>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</si>
  <si>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</si>
  <si>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</si>
  <si>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</si>
  <si>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</si>
  <si>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</si>
  <si>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</si>
  <si>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</si>
  <si>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</si>
  <si>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</si>
  <si>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</si>
  <si>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</si>
  <si>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</si>
  <si>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</si>
  <si>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</si>
  <si>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</si>
  <si>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</si>
  <si>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</si>
  <si>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</si>
  <si>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</si>
  <si>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</si>
  <si>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</si>
  <si>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</si>
  <si>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</si>
  <si>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</si>
  <si>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</si>
  <si>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</si>
  <si>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</si>
  <si>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</si>
  <si>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</si>
  <si>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</si>
  <si>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</si>
  <si>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</si>
  <si>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</si>
  <si>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</si>
  <si>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</si>
  <si>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</si>
  <si>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</si>
  <si>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</si>
  <si>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</si>
  <si>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</si>
  <si>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</si>
  <si>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</si>
  <si>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</si>
  <si>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</si>
  <si>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</si>
  <si>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</si>
  <si>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</si>
  <si>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</si>
  <si>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</si>
  <si>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</si>
  <si>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</si>
  <si>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</si>
  <si>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</si>
  <si>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</si>
  <si>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</si>
  <si>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</si>
  <si>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</si>
  <si>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</si>
  <si>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</si>
  <si>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</si>
  <si>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</si>
  <si>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</si>
  <si>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</si>
  <si>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</si>
  <si>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</si>
  <si>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</si>
  <si>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</si>
  <si>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</si>
  <si>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</si>
  <si>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</si>
  <si>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</si>
  <si>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</si>
  <si>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</si>
  <si>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</si>
  <si>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</si>
  <si>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</si>
  <si>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</si>
  <si>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</si>
  <si>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</si>
  <si>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</si>
  <si>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</si>
  <si>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</si>
  <si>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</si>
  <si>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</si>
  <si>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</si>
  <si>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</si>
  <si>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</si>
  <si>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</si>
  <si>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</si>
  <si>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</si>
  <si>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</si>
  <si>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</si>
  <si>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</si>
  <si>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</si>
  <si>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</si>
  <si>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</si>
  <si>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</si>
  <si>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</si>
  <si>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</si>
  <si>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</si>
  <si>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</si>
  <si>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</si>
  <si>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</si>
  <si>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</si>
  <si>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</si>
  <si>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</si>
  <si>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</si>
  <si>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</si>
  <si>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</si>
  <si>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</si>
  <si>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</si>
  <si>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</si>
  <si>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</si>
  <si>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</si>
  <si>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</si>
  <si>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</si>
  <si>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</si>
  <si>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</si>
  <si>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</si>
  <si>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</si>
  <si>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</si>
  <si>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</si>
  <si>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</si>
  <si>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</si>
  <si>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</si>
  <si>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</si>
  <si>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</si>
  <si>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</si>
  <si>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</si>
  <si>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</si>
  <si>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</si>
  <si>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</si>
  <si>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</si>
  <si>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</si>
  <si>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</si>
  <si>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</si>
  <si>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</si>
  <si>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</si>
  <si>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</si>
  <si>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</si>
  <si>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</si>
  <si>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</si>
  <si>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</si>
  <si>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</si>
  <si>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</si>
  <si>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</si>
  <si>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</si>
  <si>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</si>
  <si>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</si>
  <si>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</si>
  <si>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</si>
  <si>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</si>
  <si>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</si>
  <si>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</si>
  <si>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</si>
  <si>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</si>
  <si>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</si>
  <si>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</si>
  <si>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</si>
  <si>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</si>
  <si>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</si>
  <si>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</si>
  <si>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</si>
  <si>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</si>
  <si>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</si>
  <si>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</si>
  <si>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</si>
  <si>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</si>
  <si>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</si>
  <si>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</si>
  <si>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</si>
  <si>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</si>
  <si>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</si>
  <si>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</si>
  <si>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</si>
  <si>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</si>
  <si>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</si>
  <si>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</si>
  <si>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</si>
  <si>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</si>
  <si>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</si>
  <si>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</si>
  <si>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</si>
  <si>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</si>
  <si>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</si>
  <si>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</si>
  <si>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</si>
  <si>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</si>
  <si>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</si>
  <si>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</si>
  <si>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</si>
  <si>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</si>
  <si>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</si>
  <si>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</si>
  <si>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</si>
  <si>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</si>
  <si>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</si>
  <si>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</si>
  <si>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</si>
  <si>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</si>
  <si>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</si>
  <si>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</si>
  <si>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</si>
  <si>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</si>
  <si>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</si>
  <si>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</si>
  <si>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</si>
  <si>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</si>
  <si>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</si>
  <si>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</si>
  <si>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</si>
  <si>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</si>
  <si>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</si>
  <si>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</si>
  <si>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</si>
  <si>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</si>
  <si>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</si>
  <si>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</si>
  <si>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</si>
  <si>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</si>
  <si>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</si>
  <si>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</si>
  <si>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</si>
  <si>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</si>
  <si>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</si>
  <si>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</si>
  <si>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</si>
  <si>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</si>
  <si>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</si>
  <si>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</si>
  <si>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</si>
  <si>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</si>
  <si>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</si>
  <si>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</si>
  <si>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</si>
  <si>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</si>
  <si>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</si>
  <si>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</si>
  <si>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</si>
  <si>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</si>
  <si>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</si>
  <si>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</si>
  <si>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</si>
  <si>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</si>
  <si>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</si>
  <si>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</si>
  <si>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</si>
  <si>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</si>
  <si>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</si>
  <si>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</si>
  <si>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</si>
  <si>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</si>
  <si>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</si>
  <si>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</si>
  <si>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</si>
  <si>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</si>
  <si>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</si>
  <si>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</si>
  <si>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</si>
  <si>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</si>
  <si>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</si>
  <si>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</si>
  <si>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</si>
  <si>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</si>
  <si>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</si>
  <si>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</si>
  <si>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</si>
  <si>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</si>
  <si>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</si>
  <si>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</si>
  <si>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</si>
  <si>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</si>
  <si>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</si>
  <si>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</si>
  <si>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</si>
  <si>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</si>
  <si>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</si>
  <si>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</si>
  <si>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</si>
  <si>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</si>
  <si>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</si>
  <si>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</si>
  <si>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</si>
  <si>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</si>
  <si>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</si>
  <si>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</si>
  <si>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</si>
  <si>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</si>
  <si>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</si>
  <si>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</si>
  <si>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</si>
  <si>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</si>
  <si>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</si>
  <si>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</si>
  <si>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</si>
  <si>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</si>
  <si>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</si>
  <si>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</si>
  <si>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</si>
  <si>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</si>
  <si>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</si>
  <si>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</si>
  <si>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</si>
  <si>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</si>
  <si>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</si>
  <si>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</si>
  <si>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</si>
  <si>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</si>
  <si>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</si>
  <si>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</si>
  <si>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</si>
  <si>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</si>
  <si>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</si>
  <si>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</si>
  <si>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</si>
  <si>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</si>
  <si>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</si>
  <si>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</si>
  <si>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</si>
  <si>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</si>
  <si>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</si>
  <si>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</si>
  <si>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</si>
  <si>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</si>
  <si>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</si>
  <si>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</si>
  <si>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</si>
  <si>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</si>
  <si>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</si>
  <si>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</si>
  <si>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</si>
  <si>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</si>
  <si>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</si>
  <si>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</si>
  <si>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</si>
  <si>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</si>
  <si>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</si>
  <si>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</si>
  <si>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</si>
  <si>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</si>
  <si>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</si>
  <si>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</si>
  <si>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</si>
  <si>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</si>
  <si>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</si>
  <si>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</si>
  <si>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</si>
  <si>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</si>
  <si>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</si>
  <si>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</si>
  <si>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</si>
  <si>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</si>
  <si>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</si>
  <si>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</si>
  <si>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</si>
  <si>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</si>
  <si>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</si>
  <si>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</si>
  <si>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</si>
  <si>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</si>
  <si>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</si>
  <si>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</si>
  <si>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</si>
  <si>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</si>
  <si>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</si>
  <si>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</si>
  <si>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</si>
  <si>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</si>
  <si>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</si>
  <si>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</si>
  <si>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</si>
  <si>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</si>
  <si>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</si>
  <si>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</si>
  <si>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</si>
  <si>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</si>
  <si>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</si>
  <si>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</si>
  <si>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</si>
  <si>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</si>
  <si>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</si>
  <si>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</si>
  <si>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</si>
  <si>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</si>
  <si>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</si>
  <si>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</si>
  <si>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</si>
  <si>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</si>
  <si>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</si>
  <si>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</si>
  <si>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</si>
  <si>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</si>
  <si>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</si>
  <si>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</si>
  <si>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</si>
  <si>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</si>
  <si>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</si>
  <si>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</si>
  <si>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</si>
  <si>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</si>
  <si>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</si>
  <si>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</si>
  <si>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</si>
  <si>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</si>
  <si>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</si>
  <si>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</si>
  <si>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</si>
  <si>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</si>
  <si>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</si>
  <si>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</si>
  <si>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</si>
  <si>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</si>
  <si>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</si>
  <si>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</si>
  <si>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</si>
  <si>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</si>
  <si>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</si>
  <si>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</si>
  <si>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</si>
  <si>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</si>
  <si>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</si>
  <si>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</si>
  <si>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</si>
  <si>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</si>
  <si>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</si>
  <si>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</si>
  <si>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</si>
  <si>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</si>
  <si>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</si>
  <si>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</si>
  <si>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</si>
  <si>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</si>
  <si>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</si>
  <si>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</si>
  <si>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</si>
  <si>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</si>
  <si>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</si>
  <si>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</si>
  <si>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</si>
  <si>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</si>
  <si>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</si>
  <si>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</si>
  <si>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</si>
  <si>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</si>
  <si>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</si>
  <si>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</si>
  <si>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</si>
  <si>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</si>
  <si>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</si>
  <si>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</si>
  <si>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</si>
  <si>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</si>
  <si>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</si>
  <si>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</si>
  <si>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</si>
  <si>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</si>
  <si>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</si>
  <si>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</si>
  <si>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</si>
  <si>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</si>
  <si>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</si>
  <si>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</si>
  <si>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</si>
  <si>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</si>
  <si>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</si>
  <si>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</si>
  <si>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</si>
  <si>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</si>
  <si>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</si>
  <si>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</si>
  <si>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</si>
  <si>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</si>
  <si>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</si>
  <si>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</si>
  <si>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</si>
  <si>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</si>
  <si>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</si>
  <si>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</si>
  <si>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</si>
  <si>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</si>
  <si>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</si>
  <si>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</si>
  <si>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</si>
  <si>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</si>
  <si>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</si>
  <si>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</si>
  <si>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</si>
  <si>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</si>
  <si>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</si>
  <si>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</si>
  <si>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</si>
  <si>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</si>
  <si>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</si>
  <si>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</si>
  <si>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</si>
  <si>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</si>
  <si>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</si>
  <si>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</si>
  <si>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</si>
  <si>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</si>
  <si>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</si>
  <si>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</si>
  <si>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</si>
  <si>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</si>
  <si>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</si>
  <si>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</si>
  <si>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</si>
  <si>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</si>
  <si>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</si>
  <si>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</si>
  <si>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</si>
  <si>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</si>
  <si>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</si>
  <si>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</si>
  <si>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</si>
  <si>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</si>
  <si>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</si>
  <si>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</si>
  <si>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</si>
  <si>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</si>
  <si>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</si>
  <si>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</si>
  <si>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</si>
  <si>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</si>
  <si>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</si>
  <si>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</si>
  <si>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</si>
  <si>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</si>
  <si>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</si>
  <si>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</si>
  <si>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</si>
  <si>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</si>
  <si>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</si>
  <si>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</si>
  <si>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</si>
  <si>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</si>
  <si>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</si>
  <si>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</si>
  <si>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</si>
  <si>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</si>
  <si>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</si>
  <si>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</si>
  <si>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</si>
  <si>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</si>
  <si>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</si>
  <si>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</si>
  <si>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</si>
  <si>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</si>
  <si>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</si>
  <si>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</si>
  <si>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</si>
  <si>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</si>
  <si>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</si>
  <si>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</si>
  <si>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</si>
  <si>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</si>
  <si>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</si>
  <si>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</si>
  <si>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</si>
  <si>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</si>
  <si>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</si>
  <si>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</si>
  <si>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</si>
  <si>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</si>
  <si>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</si>
  <si>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</si>
  <si>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</si>
  <si>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</si>
  <si>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</si>
  <si>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</si>
  <si>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</si>
  <si>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</si>
  <si>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</si>
  <si>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</si>
  <si>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</si>
  <si>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</si>
  <si>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</si>
  <si>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</si>
  <si>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</si>
  <si>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</si>
  <si>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</si>
  <si>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</si>
  <si>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</si>
  <si>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</si>
  <si>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</si>
  <si>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</si>
  <si>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</si>
  <si>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</si>
  <si>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</si>
  <si>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</si>
  <si>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</si>
  <si>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</si>
  <si>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</si>
  <si>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</si>
  <si>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</si>
  <si>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</si>
  <si>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</si>
  <si>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</si>
  <si>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</si>
  <si>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</si>
  <si>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</si>
  <si>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</si>
  <si>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</si>
  <si>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</si>
  <si>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</si>
  <si>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</si>
  <si>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</si>
  <si>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</si>
  <si>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</si>
  <si>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</si>
  <si>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</si>
  <si>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</si>
  <si>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</si>
  <si>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</si>
  <si>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</si>
  <si>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</si>
  <si>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</si>
  <si>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</si>
  <si>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</si>
  <si>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</si>
  <si>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</si>
  <si>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</si>
  <si>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</si>
  <si>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</si>
  <si>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</si>
  <si>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</si>
  <si>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</si>
  <si>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</si>
  <si>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</si>
  <si>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</si>
  <si>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</si>
  <si>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</si>
  <si>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</si>
  <si>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</si>
  <si>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</si>
  <si>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</si>
  <si>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</si>
  <si>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</si>
  <si>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</si>
  <si>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</si>
  <si>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</si>
  <si>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</si>
  <si>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</si>
  <si>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</si>
  <si>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</si>
  <si>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</si>
  <si>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</si>
  <si>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</si>
  <si>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</si>
  <si>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</si>
  <si>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</si>
  <si>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</si>
  <si>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</si>
  <si>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</si>
  <si>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</si>
  <si>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</si>
  <si>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</si>
  <si>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</si>
  <si>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</si>
  <si>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</si>
  <si>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</si>
  <si>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</si>
  <si>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</si>
  <si>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</si>
  <si>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</si>
  <si>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</si>
  <si>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</si>
  <si>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</si>
  <si>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</si>
  <si>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</si>
  <si>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</si>
  <si>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</si>
  <si>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</si>
  <si>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</si>
  <si>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</si>
  <si>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</si>
  <si>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</si>
  <si>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</si>
  <si>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</si>
  <si>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</si>
  <si>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</si>
  <si>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</si>
  <si>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</si>
  <si>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</si>
  <si>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</si>
  <si>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</si>
  <si>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</si>
  <si>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</si>
  <si>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</si>
  <si>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</si>
  <si>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</si>
  <si>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</si>
  <si>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</si>
  <si>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</si>
  <si>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</si>
  <si>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</si>
  <si>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</si>
  <si>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</si>
  <si>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</si>
  <si>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</si>
  <si>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</si>
  <si>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</si>
  <si>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</si>
  <si>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</si>
  <si>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</si>
  <si>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</si>
  <si>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</si>
  <si>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</si>
  <si>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</si>
  <si>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</si>
  <si>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</si>
  <si>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</si>
  <si>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</si>
  <si>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</si>
  <si>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</si>
  <si>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</si>
  <si>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</si>
  <si>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</si>
  <si>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</si>
  <si>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</si>
  <si>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</si>
  <si>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</si>
  <si>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</si>
  <si>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</si>
  <si>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</si>
  <si>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</si>
  <si>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</si>
  <si>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</si>
  <si>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</si>
  <si>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</si>
  <si>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</si>
  <si>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</si>
  <si>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</si>
  <si>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</si>
  <si>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</si>
  <si>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</si>
  <si>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</si>
  <si>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</si>
  <si>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</si>
  <si>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</si>
  <si>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</si>
  <si>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</si>
  <si>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</si>
  <si>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</si>
  <si>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</si>
  <si>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</si>
  <si>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</si>
  <si>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</si>
  <si>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</si>
  <si>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</si>
  <si>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</si>
  <si>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</si>
  <si>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</si>
  <si>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</si>
  <si>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</si>
  <si>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</si>
  <si>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</si>
  <si>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</si>
  <si>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</si>
  <si>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</si>
  <si>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</si>
  <si>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</si>
  <si>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</si>
  <si>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</si>
  <si>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</si>
  <si>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</si>
  <si>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</si>
  <si>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</si>
  <si>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</si>
  <si>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</si>
  <si>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</si>
  <si>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</si>
  <si>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</si>
  <si>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</si>
  <si>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</si>
  <si>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</si>
  <si>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</si>
  <si>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</si>
  <si>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</si>
  <si>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</si>
  <si>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</si>
  <si>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</si>
  <si>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</si>
  <si>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</si>
  <si>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</si>
  <si>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</si>
  <si>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</si>
  <si>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</si>
  <si>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</si>
  <si>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</si>
  <si>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</si>
  <si>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</si>
  <si>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</si>
  <si>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</si>
  <si>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</si>
  <si>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</si>
  <si>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</si>
  <si>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</si>
  <si>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</si>
  <si>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</si>
  <si>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</si>
  <si>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</si>
  <si>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</si>
  <si>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</si>
  <si>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</si>
  <si>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</si>
  <si>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</si>
  <si>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</si>
  <si>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</si>
  <si>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</si>
  <si>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</si>
  <si>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</si>
  <si>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</si>
  <si>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</si>
  <si>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</si>
  <si>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</si>
  <si>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</si>
  <si>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</si>
  <si>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</si>
  <si>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</si>
  <si>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</si>
  <si>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</si>
  <si>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</si>
  <si>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</si>
  <si>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</si>
  <si>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</si>
  <si>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</si>
  <si>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</si>
  <si>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</si>
  <si>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</si>
  <si>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</si>
  <si>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</si>
  <si>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</si>
  <si>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</si>
  <si>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</si>
  <si>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</si>
  <si>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</si>
  <si>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</si>
  <si>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</si>
  <si>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</si>
  <si>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</si>
  <si>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</si>
  <si>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</si>
  <si>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</si>
  <si>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</si>
  <si>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</si>
  <si>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</si>
  <si>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</si>
  <si>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</si>
  <si>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</si>
  <si>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</si>
  <si>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</si>
  <si>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</si>
  <si>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</si>
  <si>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</si>
  <si>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</si>
  <si>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</si>
  <si>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</si>
  <si>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</si>
  <si>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</si>
  <si>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</si>
  <si>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</si>
  <si>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</si>
  <si>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</si>
  <si>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</si>
  <si>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</si>
  <si>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</si>
  <si>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</si>
  <si>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</si>
  <si>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</si>
  <si>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</si>
  <si>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</si>
  <si>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</si>
  <si>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</si>
  <si>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</si>
  <si>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</si>
  <si>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</si>
  <si>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</si>
  <si>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</si>
  <si>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</si>
  <si>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</si>
  <si>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</si>
  <si>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</si>
  <si>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</si>
  <si>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</si>
  <si>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</si>
  <si>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</si>
  <si>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</si>
  <si>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</si>
  <si>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</si>
  <si>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</si>
  <si>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</si>
  <si>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</si>
  <si>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</si>
  <si>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</si>
  <si>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</si>
  <si>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</si>
  <si>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</si>
  <si>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</si>
  <si>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</si>
  <si>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</si>
  <si>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</si>
  <si>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</si>
  <si>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</si>
  <si>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</si>
  <si>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</si>
  <si>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</si>
  <si>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</si>
  <si>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</si>
  <si>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</si>
  <si>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</si>
  <si>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</si>
  <si>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</si>
  <si>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</si>
  <si>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</si>
  <si>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</si>
  <si>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</si>
  <si>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</si>
  <si>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</si>
  <si>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</si>
  <si>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</si>
  <si>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</si>
  <si>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</si>
  <si>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</si>
  <si>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</si>
  <si>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</si>
  <si>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</si>
  <si>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</si>
  <si>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</si>
  <si>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</si>
  <si>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</si>
  <si>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</si>
  <si>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</si>
  <si>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</si>
  <si>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</si>
  <si>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</si>
  <si>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</si>
  <si>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</si>
  <si>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</si>
  <si>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</si>
  <si>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</si>
  <si>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</si>
  <si>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</si>
  <si>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</si>
  <si>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</si>
  <si>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</si>
  <si>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</si>
  <si>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</si>
  <si>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</si>
  <si>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</si>
  <si>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</si>
  <si>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</si>
  <si>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</si>
  <si>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</si>
  <si>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</si>
  <si>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</si>
  <si>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</si>
  <si>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</si>
  <si>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</si>
  <si>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</si>
  <si>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</si>
  <si>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</si>
  <si>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</si>
  <si>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</si>
  <si>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</si>
  <si>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</si>
  <si>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</si>
  <si>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</si>
  <si>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</si>
  <si>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</si>
  <si>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</si>
  <si>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</si>
  <si>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</si>
  <si>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</si>
  <si>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</si>
  <si>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</si>
  <si>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</si>
  <si>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</si>
  <si>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</si>
  <si>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</si>
  <si>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</si>
  <si>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</si>
  <si>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</si>
  <si>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</si>
  <si>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</si>
  <si>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</si>
  <si>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</si>
  <si>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</si>
  <si>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</si>
  <si>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</si>
  <si>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</si>
  <si>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</si>
  <si>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</si>
  <si>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</si>
  <si>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</si>
  <si>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</si>
  <si>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</si>
  <si>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</si>
  <si>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</si>
  <si>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</si>
  <si>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</si>
  <si>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</si>
  <si>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</si>
  <si>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</si>
  <si>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</si>
  <si>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</si>
  <si>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</si>
  <si>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</si>
  <si>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</si>
  <si>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</si>
  <si>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</si>
  <si>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</si>
  <si>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</si>
  <si>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</si>
  <si>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</si>
  <si>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</si>
  <si>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</si>
  <si>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</si>
  <si>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</si>
  <si>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</si>
  <si>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</si>
  <si>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</si>
  <si>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</si>
  <si>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</si>
  <si>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</si>
  <si>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</si>
  <si>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</si>
  <si>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</si>
  <si>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</si>
  <si>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</si>
  <si>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</si>
  <si>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</si>
  <si>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</si>
  <si>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</si>
  <si>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</si>
  <si>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</si>
  <si>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</si>
  <si>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</si>
  <si>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</si>
  <si>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</si>
  <si>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</si>
  <si>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</si>
  <si>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</si>
  <si>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</si>
  <si>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</si>
  <si>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</si>
  <si>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</si>
  <si>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</si>
  <si>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</si>
  <si>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</si>
  <si>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</si>
  <si>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</si>
  <si>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</si>
  <si>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</si>
  <si>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</si>
  <si>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</si>
  <si>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</si>
  <si>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</si>
  <si>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</si>
  <si>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</si>
  <si>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</si>
  <si>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</si>
  <si>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</si>
  <si>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</si>
  <si>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</si>
  <si>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</si>
  <si>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</si>
  <si>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</si>
  <si>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</si>
  <si>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</si>
  <si>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</si>
  <si>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</si>
  <si>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</si>
  <si>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</si>
  <si>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</si>
  <si>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</si>
  <si>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</si>
  <si>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</si>
  <si>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</si>
  <si>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</si>
  <si>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</si>
  <si>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</si>
  <si>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</si>
  <si>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</si>
  <si>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</si>
  <si>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</si>
  <si>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</si>
  <si>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</si>
  <si>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</si>
  <si>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</si>
  <si>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</si>
  <si>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</si>
  <si>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</si>
  <si>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</si>
  <si>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</si>
  <si>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</si>
  <si>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</si>
  <si>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</si>
  <si>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</si>
  <si>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</si>
  <si>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</si>
  <si>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</si>
  <si>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</si>
  <si>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</si>
  <si>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</si>
  <si>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</si>
  <si>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</si>
  <si>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</si>
  <si>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</si>
  <si>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</si>
  <si>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</si>
  <si>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</si>
  <si>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</si>
  <si>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</si>
  <si>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</si>
  <si>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</si>
  <si>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</si>
  <si>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</si>
  <si>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</si>
  <si>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</si>
  <si>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</si>
  <si>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</si>
  <si>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</si>
  <si>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</si>
  <si>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</si>
  <si>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</si>
  <si>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</si>
  <si>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</si>
  <si>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</si>
  <si>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</si>
  <si>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</si>
  <si>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</si>
  <si>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</si>
  <si>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</si>
  <si>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</si>
  <si>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</si>
  <si>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</si>
  <si>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</si>
  <si>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</si>
  <si>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</si>
  <si>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</si>
  <si>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</si>
  <si>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</si>
  <si>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</si>
  <si>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</si>
  <si>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</si>
  <si>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</si>
  <si>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</si>
  <si>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</si>
  <si>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</si>
  <si>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</si>
  <si>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</si>
  <si>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</si>
  <si>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</si>
  <si>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</si>
  <si>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</si>
  <si>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</si>
  <si>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</si>
  <si>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</si>
  <si>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</si>
  <si>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</si>
  <si>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</si>
  <si>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</si>
  <si>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</si>
  <si>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</si>
  <si>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</si>
  <si>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</si>
  <si>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</si>
  <si>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</si>
  <si>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</si>
  <si>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</si>
  <si>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</si>
  <si>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</si>
  <si>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</si>
  <si>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</si>
  <si>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</si>
  <si>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</si>
  <si>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</si>
  <si>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</si>
  <si>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</si>
  <si>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</si>
  <si>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</si>
  <si>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</si>
  <si>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</si>
  <si>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</si>
  <si>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</si>
  <si>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</si>
  <si>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</si>
  <si>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</si>
  <si>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</si>
  <si>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</si>
  <si>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</si>
  <si>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</si>
  <si>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</si>
  <si>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</si>
  <si>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</si>
  <si>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</si>
  <si>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</si>
  <si>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</si>
  <si>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</si>
  <si>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</si>
  <si>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</si>
  <si>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</si>
  <si>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</si>
  <si>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</si>
  <si>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</si>
  <si>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</si>
  <si>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</si>
  <si>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</si>
  <si>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</si>
  <si>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</si>
  <si>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</si>
  <si>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</si>
  <si>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</si>
  <si>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</si>
  <si>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</si>
  <si>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</si>
  <si>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</si>
  <si>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</si>
  <si>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</si>
  <si>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</si>
  <si>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</si>
  <si>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</si>
  <si>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</si>
  <si>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</si>
  <si>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</si>
  <si>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</si>
  <si>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</si>
  <si>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</si>
  <si>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</si>
  <si>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</si>
  <si>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</si>
  <si>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</si>
  <si>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</si>
  <si>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</si>
  <si>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</si>
  <si>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</si>
  <si>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</si>
  <si>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</si>
  <si>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</si>
  <si>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</si>
  <si>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</si>
  <si>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</si>
  <si>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</si>
  <si>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</si>
  <si>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</si>
  <si>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</si>
  <si>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</si>
  <si>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</si>
  <si>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</si>
  <si>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</si>
  <si>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</si>
  <si>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</si>
  <si>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</si>
  <si>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</si>
  <si>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</si>
  <si>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</si>
  <si>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</si>
  <si>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</si>
  <si>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</si>
  <si>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</si>
  <si>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</si>
  <si>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</si>
  <si>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</si>
  <si>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</si>
  <si>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</si>
  <si>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</si>
  <si>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</si>
  <si>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</si>
  <si>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</si>
  <si>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</si>
  <si>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</si>
  <si>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</si>
  <si>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</si>
  <si>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</si>
  <si>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</si>
  <si>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</si>
  <si>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</si>
  <si>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</si>
  <si>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</si>
  <si>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</si>
  <si>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</si>
  <si>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</si>
  <si>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</si>
  <si>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</si>
  <si>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</si>
  <si>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</si>
  <si>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</si>
  <si>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</si>
  <si>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</si>
  <si>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</si>
  <si>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</si>
  <si>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</si>
  <si>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</si>
  <si>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</si>
  <si>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</si>
  <si>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</si>
  <si>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</si>
  <si>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</si>
  <si>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</si>
  <si>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</si>
  <si>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</si>
  <si>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</si>
  <si>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</si>
  <si>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</si>
  <si>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</si>
  <si>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</si>
  <si>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</si>
  <si>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</si>
  <si>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</si>
  <si>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</si>
  <si>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</si>
  <si>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</si>
  <si>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</si>
  <si>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</si>
  <si>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</si>
  <si>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</si>
  <si>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</si>
  <si>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</si>
  <si>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</si>
  <si>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</si>
  <si>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</si>
  <si>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</si>
  <si>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</si>
  <si>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</si>
  <si>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</si>
  <si>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</si>
  <si>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</si>
  <si>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</si>
  <si>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</si>
  <si>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</si>
  <si>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</si>
  <si>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</si>
  <si>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</si>
  <si>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</si>
  <si>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</si>
  <si>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</si>
  <si>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</si>
  <si>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</si>
  <si>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</si>
  <si>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</si>
  <si>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</si>
  <si>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</si>
  <si>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</si>
  <si>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</si>
  <si>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</si>
  <si>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</si>
  <si>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</si>
  <si>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</si>
  <si>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</si>
  <si>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</si>
  <si>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</si>
  <si>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</si>
  <si>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</si>
  <si>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</si>
  <si>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</si>
  <si>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</si>
  <si>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</si>
  <si>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</si>
  <si>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</si>
  <si>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</si>
  <si>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</si>
  <si>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</si>
  <si>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</si>
  <si>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</si>
  <si>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</si>
  <si>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</si>
  <si>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</si>
  <si>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</si>
  <si>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</si>
  <si>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</si>
  <si>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</si>
  <si>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</si>
  <si>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</si>
  <si>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</si>
  <si>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</si>
  <si>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</si>
  <si>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</si>
  <si>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</si>
  <si>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</si>
  <si>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</si>
  <si>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</si>
  <si>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</si>
  <si>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</si>
  <si>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</si>
  <si>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</si>
  <si>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</si>
  <si>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</si>
  <si>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</si>
  <si>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</si>
  <si>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</si>
  <si>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</si>
  <si>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</si>
  <si>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</si>
  <si>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</si>
  <si>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</si>
  <si>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</si>
  <si>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</si>
  <si>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</si>
  <si>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</si>
  <si>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</si>
  <si>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</si>
  <si>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</si>
  <si>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</si>
  <si>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</si>
  <si>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</si>
  <si>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</si>
  <si>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</si>
  <si>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</si>
  <si>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</si>
  <si>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</si>
  <si>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</si>
  <si>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</si>
  <si>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</si>
  <si>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</si>
  <si>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</si>
  <si>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</si>
  <si>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</si>
  <si>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</si>
  <si>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</si>
  <si>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</si>
  <si>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</si>
  <si>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</si>
  <si>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</si>
  <si>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</si>
  <si>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</si>
  <si>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</si>
  <si>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</si>
  <si>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</si>
  <si>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</si>
  <si>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</si>
  <si>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</si>
  <si>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</si>
  <si>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</si>
  <si>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</si>
  <si>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</si>
  <si>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</si>
  <si>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</si>
  <si>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</si>
  <si>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</si>
  <si>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</si>
  <si>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</si>
  <si>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</si>
  <si>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</si>
  <si>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</si>
  <si>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</si>
  <si>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</si>
  <si>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</si>
  <si>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</si>
  <si>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</si>
  <si>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</si>
  <si>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</si>
  <si>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</si>
  <si>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</si>
  <si>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</si>
  <si>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</si>
  <si>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</si>
  <si>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</si>
  <si>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</si>
  <si>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</si>
  <si>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</si>
  <si>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</si>
  <si>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</si>
  <si>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</si>
  <si>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</si>
  <si>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</si>
  <si>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</si>
  <si>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</si>
  <si>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</si>
  <si>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</si>
  <si>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</si>
  <si>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</si>
  <si>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</si>
  <si>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</si>
  <si>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</si>
  <si>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</si>
  <si>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</si>
  <si>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</si>
  <si>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</si>
  <si>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</si>
  <si>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</si>
  <si>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</si>
  <si>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</si>
  <si>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</si>
  <si>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</si>
  <si>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</si>
  <si>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</si>
  <si>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</si>
  <si>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</si>
  <si>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</si>
  <si>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</si>
  <si>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</si>
  <si>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</si>
  <si>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</si>
  <si>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</si>
  <si>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</si>
  <si>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</si>
  <si>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</si>
  <si>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</si>
  <si>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</si>
  <si>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</si>
  <si>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</si>
  <si>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</si>
  <si>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</si>
  <si>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</si>
  <si>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</si>
  <si>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</si>
  <si>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</si>
  <si>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</si>
  <si>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</si>
  <si>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</si>
  <si>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</si>
  <si>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</si>
  <si>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</si>
  <si>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</si>
  <si>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</si>
  <si>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</si>
  <si>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</si>
  <si>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</si>
  <si>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</si>
  <si>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</si>
  <si>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</si>
  <si>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</si>
  <si>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</si>
  <si>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</si>
  <si>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</si>
  <si>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</si>
  <si>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</si>
  <si>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</si>
  <si>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</si>
  <si>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</si>
  <si>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</si>
  <si>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</si>
  <si>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</si>
  <si>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</si>
  <si>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</si>
  <si>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</si>
  <si>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</si>
  <si>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</si>
  <si>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</si>
  <si>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</si>
  <si>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</si>
  <si>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</si>
  <si>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</si>
  <si>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</si>
  <si>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</si>
  <si>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</si>
  <si>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</si>
  <si>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</si>
  <si>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</si>
  <si>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</si>
  <si>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</si>
  <si>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</si>
  <si>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</si>
  <si>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</si>
  <si>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</si>
  <si>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</si>
  <si>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</si>
  <si>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</si>
  <si>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</si>
  <si>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</si>
  <si>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</si>
  <si>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</si>
  <si>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</si>
  <si>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</si>
  <si>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</si>
  <si>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</si>
  <si>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</si>
  <si>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</si>
  <si>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</si>
  <si>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</si>
  <si>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</si>
  <si>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</si>
  <si>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</si>
  <si>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</si>
  <si>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</si>
  <si>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</si>
  <si>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</si>
  <si>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</si>
  <si>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</si>
  <si>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</si>
  <si>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</si>
  <si>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</si>
  <si>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</si>
  <si>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</si>
  <si>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</si>
  <si>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</si>
  <si>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</si>
  <si>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</si>
  <si>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</si>
  <si>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</si>
  <si>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</si>
  <si>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</si>
  <si>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</si>
  <si>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</si>
  <si>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</si>
  <si>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</si>
  <si>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</si>
  <si>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</si>
  <si>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</si>
  <si>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</si>
  <si>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</si>
  <si>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</si>
  <si>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</si>
  <si>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</si>
  <si>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</si>
  <si>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</si>
  <si>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</si>
  <si>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</si>
  <si>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</si>
  <si>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</si>
  <si>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</si>
  <si>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</si>
  <si>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</si>
  <si>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</si>
  <si>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</si>
  <si>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</si>
  <si>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</si>
  <si>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</si>
  <si>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</si>
  <si>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</si>
  <si>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</si>
  <si>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</si>
  <si>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</si>
  <si>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</si>
  <si>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</si>
  <si>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</si>
  <si>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</si>
  <si>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</si>
  <si>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</si>
  <si>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</si>
  <si>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</si>
  <si>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</si>
  <si>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</si>
  <si>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</si>
  <si>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</si>
  <si>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</si>
  <si>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</si>
  <si>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</si>
  <si>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</si>
  <si>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</si>
  <si>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</si>
  <si>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</si>
  <si>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</si>
  <si>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</si>
  <si>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</si>
  <si>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</si>
  <si>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</si>
  <si>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</si>
  <si>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</si>
  <si>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</si>
  <si>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</si>
  <si>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</si>
  <si>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</si>
  <si>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</si>
  <si>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</si>
  <si>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</si>
  <si>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</si>
  <si>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</si>
  <si>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</si>
  <si>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</si>
  <si>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</si>
  <si>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</si>
  <si>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</si>
  <si>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</si>
  <si>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</si>
  <si>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</si>
  <si>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</si>
  <si>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</si>
  <si>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</si>
  <si>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</si>
  <si>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</si>
  <si>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</si>
  <si>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</si>
  <si>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</si>
  <si>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</si>
  <si>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</si>
  <si>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</si>
  <si>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</si>
  <si>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</si>
  <si>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</si>
  <si>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</si>
  <si>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</si>
  <si>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</si>
  <si>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</si>
  <si>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</si>
  <si>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</si>
  <si>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</si>
  <si>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</si>
  <si>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</si>
  <si>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</si>
  <si>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</si>
  <si>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</si>
  <si>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</si>
  <si>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</si>
  <si>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</si>
  <si>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</si>
  <si>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</si>
  <si>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</si>
  <si>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</si>
  <si>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</si>
  <si>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</si>
  <si>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</si>
  <si>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</si>
  <si>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</si>
  <si>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</si>
  <si>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</si>
  <si>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</si>
  <si>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</si>
  <si>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</si>
  <si>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</si>
  <si>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</si>
  <si>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</si>
  <si>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</si>
  <si>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</si>
  <si>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</si>
  <si>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</si>
  <si>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</si>
  <si>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</si>
  <si>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</si>
  <si>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</si>
  <si>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</si>
  <si>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</si>
  <si>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</si>
  <si>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</si>
  <si>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</si>
  <si>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</si>
  <si>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</si>
  <si>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</si>
  <si>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</si>
  <si>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</si>
  <si>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</si>
  <si>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</si>
  <si>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</si>
  <si>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</si>
  <si>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</si>
  <si>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</si>
  <si>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</si>
  <si>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</si>
  <si>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</si>
  <si>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</si>
  <si>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</si>
  <si>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</si>
  <si>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</si>
  <si>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</si>
  <si>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</si>
  <si>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</si>
  <si>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</si>
  <si>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</si>
  <si>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</si>
  <si>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</si>
  <si>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</si>
  <si>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</si>
  <si>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</si>
  <si>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</si>
  <si>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</si>
  <si>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</si>
  <si>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</si>
  <si>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</si>
  <si>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</si>
  <si>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</si>
  <si>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</si>
  <si>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</si>
  <si>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</si>
  <si>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</si>
  <si>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</si>
  <si>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</si>
  <si>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</si>
  <si>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</si>
  <si>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</si>
  <si>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</si>
  <si>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</si>
  <si>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</si>
  <si>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</si>
  <si>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</si>
  <si>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</si>
  <si>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</si>
  <si>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</si>
  <si>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</si>
  <si>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</si>
  <si>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</si>
  <si>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</si>
  <si>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</si>
  <si>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</si>
  <si>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</si>
  <si>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</si>
  <si>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</si>
  <si>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</si>
  <si>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</si>
  <si>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</si>
  <si>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</si>
  <si>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</si>
  <si>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</si>
  <si>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</si>
  <si>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</si>
  <si>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</si>
  <si>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</si>
  <si>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</si>
  <si>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</si>
  <si>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</si>
  <si>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</si>
  <si>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</si>
  <si>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</si>
  <si>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</si>
  <si>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</si>
  <si>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</si>
  <si>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</si>
  <si>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</si>
  <si>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</si>
  <si>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</si>
  <si>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</si>
  <si>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</si>
  <si>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</si>
  <si>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</si>
  <si>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</si>
  <si>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</si>
  <si>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</si>
  <si>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</si>
  <si>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</si>
  <si>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</si>
  <si>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</si>
  <si>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</si>
  <si>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</si>
  <si>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</si>
  <si>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</si>
  <si>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</si>
  <si>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</si>
  <si>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</si>
  <si>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</si>
  <si>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</si>
  <si>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</si>
  <si>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</si>
  <si>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</si>
  <si>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</si>
  <si>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</si>
  <si>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</si>
  <si>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</si>
  <si>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</si>
  <si>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</si>
  <si>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</si>
  <si>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</si>
  <si>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</si>
  <si>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</si>
  <si>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</si>
  <si>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</si>
  <si>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</si>
  <si>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</si>
  <si>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</si>
  <si>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</si>
  <si>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</si>
  <si>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</si>
  <si>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</si>
  <si>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</si>
  <si>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</si>
  <si>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</si>
  <si>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</si>
  <si>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</si>
  <si>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</si>
  <si>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</si>
  <si>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</si>
  <si>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</si>
  <si>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</si>
  <si>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</si>
  <si>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</si>
  <si>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</si>
  <si>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</si>
  <si>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</si>
  <si>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</si>
  <si>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</si>
  <si>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</si>
  <si>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</si>
  <si>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</si>
  <si>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</si>
  <si>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</si>
  <si>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</si>
  <si>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</si>
  <si>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</si>
  <si>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</si>
  <si>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</si>
  <si>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</si>
  <si>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</si>
  <si>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</si>
  <si>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</si>
  <si>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</si>
  <si>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</si>
  <si>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</si>
  <si>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</si>
  <si>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</si>
  <si>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</si>
  <si>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</si>
  <si>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</si>
  <si>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</si>
  <si>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</si>
  <si>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</si>
  <si>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</si>
  <si>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</si>
  <si>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</si>
  <si>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</si>
  <si>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</si>
  <si>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</si>
  <si>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</si>
  <si>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</si>
  <si>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</si>
  <si>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</si>
  <si>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</si>
  <si>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</si>
  <si>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</si>
  <si>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</si>
  <si>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</si>
  <si>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</si>
  <si>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</si>
  <si>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</si>
  <si>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</si>
  <si>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</si>
  <si>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</si>
  <si>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</si>
  <si>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</si>
  <si>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</si>
  <si>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</si>
  <si>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</si>
  <si>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</si>
  <si>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</si>
  <si>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</si>
  <si>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</si>
  <si>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</si>
  <si>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</si>
  <si>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</si>
  <si>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</si>
  <si>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</si>
  <si>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</si>
  <si>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</si>
  <si>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</si>
  <si>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</si>
  <si>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</si>
  <si>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</si>
  <si>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</si>
  <si>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</si>
  <si>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</si>
  <si>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</si>
  <si>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</si>
  <si>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</si>
  <si>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</si>
  <si>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</si>
  <si>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</si>
  <si>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</si>
  <si>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</si>
  <si>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</si>
  <si>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</si>
  <si>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</si>
  <si>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</si>
  <si>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</si>
  <si>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</si>
  <si>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</si>
  <si>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</si>
  <si>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</si>
  <si>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</si>
  <si>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</si>
  <si>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</si>
  <si>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</si>
  <si>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</si>
  <si>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</si>
  <si>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</si>
  <si>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</si>
  <si>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</si>
  <si>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</si>
  <si>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</si>
  <si>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</si>
  <si>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</si>
  <si>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</si>
  <si>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</si>
  <si>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</si>
  <si>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</si>
  <si>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</si>
  <si>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</si>
  <si>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</si>
  <si>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</si>
  <si>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</si>
  <si>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</si>
  <si>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</si>
  <si>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</si>
  <si>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</si>
  <si>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</si>
  <si>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</si>
  <si>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</si>
  <si>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</si>
  <si>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</si>
  <si>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</si>
  <si>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</si>
  <si>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</si>
  <si>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</si>
  <si>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</si>
  <si>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</si>
  <si>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</si>
  <si>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</si>
  <si>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</si>
  <si>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</si>
  <si>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</si>
  <si>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</si>
  <si>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</si>
  <si>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</si>
  <si>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</si>
  <si>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</si>
  <si>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</si>
  <si>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</si>
  <si>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</si>
  <si>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</si>
  <si>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</si>
  <si>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</si>
  <si>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</si>
  <si>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</si>
  <si>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</si>
  <si>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</si>
  <si>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</si>
  <si>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</si>
  <si>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</si>
  <si>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</si>
  <si>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</si>
  <si>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</si>
  <si>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</si>
  <si>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</si>
  <si>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</si>
  <si>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</si>
  <si>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</si>
  <si>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</si>
  <si>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</si>
  <si>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</si>
  <si>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</si>
  <si>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</si>
  <si>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</si>
  <si>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</si>
  <si>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</si>
  <si>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</si>
  <si>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</si>
  <si>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</si>
  <si>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</si>
  <si>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</si>
  <si>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</si>
  <si>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</si>
  <si>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</si>
  <si>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</si>
  <si>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</si>
  <si>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</si>
  <si>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</si>
  <si>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</si>
  <si>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</si>
  <si>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</si>
  <si>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</si>
  <si>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</si>
  <si>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</si>
  <si>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</si>
  <si>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</si>
  <si>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</si>
  <si>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</si>
  <si>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</si>
  <si>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</si>
  <si>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</si>
  <si>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</si>
  <si>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</si>
  <si>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</si>
  <si>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</si>
  <si>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</si>
  <si>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</si>
  <si>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</si>
  <si>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</si>
  <si>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</si>
  <si>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</si>
  <si>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</si>
  <si>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</si>
  <si>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</si>
  <si>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</si>
  <si>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</si>
  <si>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</si>
  <si>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</si>
  <si>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</si>
  <si>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</si>
  <si>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</si>
  <si>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</si>
  <si>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</si>
  <si>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</si>
  <si>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</si>
  <si>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</si>
  <si>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</si>
  <si>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</si>
  <si>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</si>
  <si>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</si>
  <si>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</si>
  <si>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</si>
  <si>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</si>
  <si>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</si>
  <si>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</si>
  <si>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</si>
  <si>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</si>
  <si>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</si>
  <si>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</si>
  <si>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</si>
  <si>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</si>
  <si>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</si>
  <si>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</si>
  <si>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</si>
  <si>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</si>
  <si>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</si>
  <si>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</si>
  <si>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</si>
  <si>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</si>
  <si>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</si>
  <si>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</si>
  <si>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</si>
  <si>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</si>
  <si>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</si>
  <si>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</si>
  <si>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</si>
  <si>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</si>
  <si>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</si>
  <si>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</si>
  <si>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</si>
  <si>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</si>
  <si>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</si>
  <si>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</si>
  <si>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</si>
  <si>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</si>
  <si>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</si>
  <si>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</si>
  <si>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</si>
  <si>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</si>
  <si>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</si>
  <si>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</si>
  <si>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</si>
  <si>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</si>
  <si>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</si>
  <si>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</si>
  <si>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</si>
  <si>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</si>
  <si>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</si>
  <si>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</si>
  <si>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</si>
  <si>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</si>
  <si>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</si>
  <si>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</si>
  <si>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</si>
  <si>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</si>
  <si>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</si>
  <si>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</si>
  <si>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</si>
  <si>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</si>
  <si>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</si>
  <si>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</si>
  <si>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</si>
  <si>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</si>
  <si>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</si>
  <si>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</si>
  <si>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</si>
  <si>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</si>
  <si>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</si>
  <si>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</si>
  <si>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</si>
  <si>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</si>
  <si>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</si>
  <si>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</si>
  <si>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</si>
  <si>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</si>
  <si>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</si>
  <si>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</si>
  <si>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</si>
  <si>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</si>
  <si>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</si>
  <si>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</si>
  <si>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</si>
  <si>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</si>
  <si>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</si>
  <si>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</si>
  <si>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</si>
  <si>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</si>
  <si>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</si>
  <si>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</si>
  <si>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</si>
  <si>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</si>
  <si>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</si>
  <si>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</si>
  <si>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</si>
  <si>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</si>
  <si>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</si>
  <si>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</si>
  <si>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</si>
  <si>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</si>
  <si>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</si>
  <si>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</si>
  <si>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</si>
  <si>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</si>
  <si>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</si>
  <si>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</si>
  <si>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</si>
  <si>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</si>
  <si>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</si>
  <si>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</si>
  <si>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</si>
  <si>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</si>
  <si>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</si>
  <si>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</si>
  <si>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</si>
  <si>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</si>
  <si>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</si>
  <si>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</si>
  <si>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</si>
  <si>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</si>
  <si>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</si>
  <si>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</si>
  <si>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</si>
  <si>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</si>
  <si>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</si>
  <si>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</si>
  <si>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</si>
  <si>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</si>
  <si>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</si>
  <si>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</si>
  <si>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</si>
  <si>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</si>
  <si>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</si>
  <si>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</si>
  <si>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</si>
  <si>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</si>
  <si>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</si>
  <si>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</si>
  <si>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</si>
  <si>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</si>
  <si>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</si>
  <si>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</si>
  <si>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</si>
  <si>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</si>
  <si>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</si>
  <si>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</si>
  <si>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</si>
  <si>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</si>
  <si>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</si>
  <si>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</si>
  <si>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</si>
  <si>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</si>
  <si>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</si>
  <si>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</si>
  <si>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</si>
  <si>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</si>
  <si>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</si>
  <si>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</si>
  <si>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</si>
  <si>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</si>
  <si>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</si>
  <si>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</si>
  <si>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</si>
  <si>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</si>
  <si>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</si>
  <si>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</si>
  <si>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</si>
  <si>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</si>
  <si>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</si>
  <si>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</si>
  <si>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</si>
  <si>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</si>
  <si>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</si>
  <si>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</si>
  <si>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</si>
  <si>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</si>
  <si>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</si>
  <si>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</si>
  <si>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</si>
  <si>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</si>
  <si>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</si>
  <si>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</si>
  <si>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</si>
  <si>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</si>
  <si>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</si>
  <si>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</si>
  <si>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</si>
  <si>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</si>
  <si>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</si>
  <si>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</si>
  <si>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</si>
  <si>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</si>
  <si>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</si>
  <si>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</si>
  <si>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</si>
  <si>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</si>
  <si>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</si>
  <si>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</si>
  <si>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</si>
  <si>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</si>
  <si>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</si>
  <si>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</si>
  <si>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</si>
  <si>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</si>
  <si>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</si>
  <si>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</si>
  <si>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</si>
  <si>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</si>
  <si>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</si>
  <si>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</si>
  <si>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</si>
  <si>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</si>
  <si>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</si>
  <si>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</si>
  <si>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</si>
  <si>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</si>
  <si>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</si>
  <si>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</si>
  <si>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</si>
  <si>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</si>
  <si>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</si>
  <si>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</si>
  <si>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</si>
  <si>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</si>
  <si>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</si>
  <si>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</si>
  <si>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</si>
  <si>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</si>
  <si>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</si>
  <si>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</si>
  <si>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</si>
  <si>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</si>
  <si>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</si>
  <si>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</si>
  <si>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</si>
  <si>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</si>
  <si>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</si>
  <si>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</si>
  <si>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</si>
  <si>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</si>
  <si>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</si>
  <si>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</si>
  <si>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</si>
  <si>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</si>
  <si>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</si>
  <si>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</si>
  <si>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</si>
  <si>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</si>
  <si>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</si>
  <si>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</si>
  <si>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</si>
  <si>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</si>
  <si>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</si>
  <si>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</si>
  <si>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</si>
  <si>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</si>
  <si>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</si>
  <si>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</si>
  <si>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</si>
  <si>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</si>
  <si>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</si>
  <si>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</si>
  <si>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</si>
  <si>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</si>
  <si>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</si>
  <si>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</si>
  <si>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</si>
  <si>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</si>
  <si>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</si>
  <si>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</si>
  <si>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</si>
  <si>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</si>
  <si>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</si>
  <si>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</si>
  <si>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</si>
  <si>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</si>
  <si>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</si>
  <si>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</si>
  <si>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</si>
  <si>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</si>
  <si>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</si>
  <si>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</si>
  <si>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</si>
  <si>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</si>
  <si>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</si>
  <si>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</si>
  <si>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</si>
  <si>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</si>
  <si>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</si>
  <si>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</si>
  <si>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</si>
  <si>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</si>
  <si>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</si>
  <si>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</si>
  <si>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</si>
  <si>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</si>
  <si>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</si>
  <si>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</si>
  <si>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</si>
  <si>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</si>
  <si>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</si>
  <si>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</si>
  <si>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</si>
  <si>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</si>
  <si>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</si>
  <si>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</si>
  <si>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</si>
  <si>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</si>
  <si>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</si>
  <si>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</si>
  <si>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</si>
  <si>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</si>
  <si>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</si>
  <si>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</si>
  <si>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</si>
  <si>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</si>
  <si>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</si>
  <si>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</si>
  <si>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</si>
  <si>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</si>
  <si>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</si>
  <si>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</si>
  <si>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</si>
  <si>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</si>
  <si>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</si>
  <si>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</si>
  <si>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</si>
  <si>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</si>
  <si>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</si>
  <si>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</si>
  <si>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</si>
  <si>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</si>
  <si>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</si>
  <si>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</si>
  <si>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</si>
  <si>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</si>
  <si>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</si>
  <si>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</si>
  <si>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</si>
  <si>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</si>
  <si>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</si>
  <si>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</si>
  <si>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</si>
  <si>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</si>
  <si>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</si>
  <si>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</si>
  <si>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</si>
  <si>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</si>
  <si>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</si>
  <si>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</si>
  <si>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</si>
  <si>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</si>
  <si>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</si>
  <si>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</si>
  <si>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</si>
  <si>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</si>
  <si>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</si>
  <si>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</si>
  <si>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</si>
  <si>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</si>
  <si>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</si>
  <si>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</si>
  <si>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</si>
  <si>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</si>
  <si>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</si>
  <si>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</si>
  <si>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</si>
  <si>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</si>
  <si>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</si>
  <si>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</si>
  <si>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</si>
  <si>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</si>
  <si>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</si>
  <si>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</si>
  <si>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</si>
  <si>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</si>
  <si>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</si>
  <si>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</si>
  <si>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</si>
  <si>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</si>
  <si>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</si>
  <si>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</si>
  <si>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</si>
  <si>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</si>
  <si>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</si>
  <si>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</si>
  <si>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</si>
  <si>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</si>
  <si>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</si>
  <si>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</si>
  <si>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</si>
  <si>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</si>
  <si>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</si>
  <si>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</si>
  <si>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</si>
  <si>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</si>
  <si>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</si>
  <si>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</si>
  <si>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</si>
  <si>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</si>
  <si>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</si>
  <si>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</si>
  <si>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</si>
  <si>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</si>
  <si>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</si>
  <si>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</si>
  <si>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</si>
  <si>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</si>
  <si>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</si>
  <si>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</si>
  <si>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</si>
  <si>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</si>
  <si>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</si>
  <si>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</si>
  <si>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</si>
  <si>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</si>
  <si>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</si>
  <si>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</si>
  <si>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</si>
  <si>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</si>
  <si>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</si>
  <si>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</si>
  <si>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</si>
  <si>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</si>
  <si>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</si>
  <si>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</si>
  <si>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</si>
  <si>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</si>
  <si>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</si>
  <si>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</si>
  <si>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</si>
  <si>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</si>
  <si>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</si>
  <si>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</si>
  <si>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</si>
  <si>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</si>
  <si>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</si>
  <si>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</si>
  <si>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</si>
  <si>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</si>
  <si>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</si>
  <si>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</si>
  <si>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</si>
  <si>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</si>
  <si>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</si>
  <si>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</si>
  <si>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</si>
  <si>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</si>
  <si>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</si>
  <si>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</si>
  <si>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</si>
  <si>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</si>
  <si>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</si>
  <si>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</si>
  <si>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</si>
  <si>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</si>
  <si>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</si>
  <si>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</si>
  <si>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</si>
  <si>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</si>
  <si>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</si>
  <si>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</si>
  <si>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</si>
  <si>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</si>
  <si>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</si>
  <si>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</si>
  <si>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</si>
  <si>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</si>
  <si>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</si>
  <si>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</si>
  <si>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</si>
  <si>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</si>
  <si>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</si>
  <si>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</si>
  <si>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</si>
  <si>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</si>
  <si>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</si>
  <si>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</si>
  <si>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</si>
  <si>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</si>
  <si>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</si>
  <si>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</si>
  <si>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</si>
  <si>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</si>
  <si>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</si>
  <si>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</si>
  <si>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</si>
  <si>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</si>
  <si>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</si>
  <si>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</si>
  <si>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</si>
  <si>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</si>
  <si>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</si>
  <si>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</si>
  <si>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</si>
  <si>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</si>
  <si>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</si>
  <si>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</si>
  <si>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</si>
  <si>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</si>
  <si>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</si>
  <si>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</si>
  <si>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</si>
  <si>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</si>
  <si>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</si>
  <si>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</si>
  <si>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</si>
  <si>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</si>
  <si>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</si>
  <si>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</si>
  <si>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</si>
  <si>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</si>
  <si>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</si>
  <si>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</si>
  <si>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</si>
  <si>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</si>
  <si>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</si>
  <si>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</si>
  <si>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</si>
  <si>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</si>
  <si>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</si>
  <si>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</si>
  <si>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</si>
  <si>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</si>
  <si>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</si>
  <si>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</si>
  <si>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</si>
  <si>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</si>
  <si>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</si>
  <si>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</si>
  <si>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</si>
  <si>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</si>
  <si>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</si>
  <si>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</si>
  <si>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</si>
  <si>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</si>
  <si>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</si>
  <si>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</si>
  <si>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</si>
  <si>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</si>
  <si>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</si>
  <si>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</si>
  <si>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</si>
  <si>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</si>
  <si>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</si>
  <si>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</si>
  <si>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</si>
  <si>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</si>
  <si>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</si>
  <si>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</si>
  <si>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</si>
  <si>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</si>
  <si>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</si>
  <si>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</si>
  <si>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</si>
  <si>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</si>
  <si>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</si>
  <si>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</si>
  <si>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</si>
  <si>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</si>
  <si>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</si>
  <si>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</si>
  <si>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</si>
  <si>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</si>
  <si>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</si>
  <si>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</si>
  <si>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</si>
  <si>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</si>
  <si>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</si>
  <si>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</si>
  <si>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</si>
  <si>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</si>
  <si>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</si>
  <si>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</si>
  <si>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</si>
  <si>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</si>
  <si>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</si>
  <si>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</si>
  <si>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</si>
  <si>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</si>
  <si>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</si>
  <si>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</si>
  <si>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</si>
  <si>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</si>
  <si>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</si>
  <si>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</si>
  <si>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</si>
  <si>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</si>
  <si>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</si>
  <si>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</si>
  <si>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</si>
  <si>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</si>
  <si>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</si>
  <si>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</si>
  <si>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</si>
  <si>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</si>
  <si>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</si>
  <si>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</si>
  <si>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</si>
  <si>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</si>
  <si>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</si>
  <si>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</si>
  <si>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</si>
  <si>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</si>
  <si>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</si>
  <si>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</si>
  <si>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</si>
  <si>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</si>
  <si>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</si>
  <si>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</si>
  <si>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</si>
  <si>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</si>
  <si>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</si>
  <si>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</si>
  <si>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</si>
  <si>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</si>
  <si>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</si>
  <si>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</si>
  <si>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</si>
  <si>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</si>
  <si>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</si>
  <si>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</si>
  <si>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</si>
  <si>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</si>
  <si>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</si>
  <si>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</si>
  <si>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</si>
  <si>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</si>
  <si>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</si>
  <si>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</si>
  <si>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</si>
  <si>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</si>
  <si>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</si>
  <si>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</si>
  <si>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</si>
  <si>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</si>
  <si>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</si>
  <si>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</si>
  <si>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</si>
  <si>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</si>
  <si>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</si>
  <si>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</si>
  <si>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</si>
  <si>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</si>
  <si>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</si>
  <si>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</si>
  <si>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</si>
  <si>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</si>
  <si>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</si>
  <si>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</si>
  <si>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</si>
  <si>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</si>
  <si>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</si>
  <si>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</si>
  <si>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</si>
  <si>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</si>
  <si>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</si>
  <si>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</si>
  <si>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</si>
  <si>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</si>
  <si>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</si>
  <si>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</si>
  <si>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</si>
  <si>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</si>
  <si>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</si>
  <si>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</si>
  <si>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</si>
  <si>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</si>
  <si>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</si>
  <si>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</si>
  <si>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</si>
  <si>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</si>
  <si>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</si>
  <si>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</si>
  <si>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</si>
  <si>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</si>
  <si>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</si>
  <si>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</si>
  <si>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</si>
  <si>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</si>
  <si>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</si>
  <si>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</si>
  <si>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</si>
  <si>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</si>
  <si>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</si>
  <si>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</si>
  <si>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</si>
  <si>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</si>
  <si>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</si>
  <si>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</si>
  <si>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</si>
  <si>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</si>
  <si>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</si>
  <si>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</si>
  <si>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</si>
  <si>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</si>
  <si>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</si>
  <si>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</si>
  <si>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</si>
  <si>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</si>
  <si>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</si>
  <si>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</si>
  <si>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</si>
  <si>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</si>
  <si>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</si>
  <si>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</si>
  <si>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</si>
  <si>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</si>
  <si>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</si>
  <si>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</si>
  <si>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</si>
  <si>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</si>
  <si>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</si>
  <si>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</si>
  <si>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</si>
  <si>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</si>
  <si>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</si>
  <si>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</si>
  <si>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</si>
  <si>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</si>
  <si>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</si>
  <si>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</si>
  <si>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</si>
  <si>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</si>
  <si>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</si>
  <si>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</si>
  <si>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</si>
  <si>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</si>
  <si>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</si>
  <si>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</si>
  <si>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</si>
  <si>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</si>
  <si>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</si>
  <si>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</si>
  <si>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</si>
  <si>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</si>
  <si>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</si>
  <si>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</si>
  <si>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</si>
  <si>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</si>
  <si>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</si>
  <si>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</si>
  <si>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</si>
  <si>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</si>
  <si>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</si>
  <si>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</si>
  <si>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</si>
  <si>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</si>
  <si>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</si>
  <si>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</si>
  <si>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</si>
  <si>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</si>
  <si>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</si>
  <si>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</si>
  <si>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</si>
  <si>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</si>
  <si>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</si>
  <si>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</si>
  <si>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</si>
  <si>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</si>
  <si>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</si>
  <si>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</si>
  <si>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</si>
  <si>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</si>
  <si>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</si>
  <si>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</si>
  <si>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</si>
  <si>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</si>
  <si>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</si>
  <si>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</si>
  <si>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</si>
  <si>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</si>
  <si>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</si>
  <si>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</si>
  <si>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</si>
  <si>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</si>
  <si>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</si>
  <si>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</si>
  <si>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</si>
  <si>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</si>
  <si>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</si>
  <si>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</si>
  <si>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</si>
  <si>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</si>
  <si>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</si>
  <si>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</si>
  <si>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</si>
  <si>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</si>
  <si>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</si>
  <si>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</si>
  <si>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</si>
  <si>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</si>
  <si>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</si>
  <si>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</si>
  <si>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</si>
  <si>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</si>
  <si>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</si>
  <si>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</si>
  <si>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</si>
  <si>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</si>
  <si>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</si>
  <si>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</si>
  <si>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</si>
  <si>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</si>
  <si>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</si>
  <si>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</si>
  <si>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</si>
  <si>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</si>
  <si>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</si>
  <si>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</si>
  <si>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</si>
  <si>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</si>
  <si>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</si>
  <si>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</si>
  <si>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</si>
  <si>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</si>
  <si>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</si>
  <si>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</si>
  <si>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</si>
  <si>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</si>
  <si>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</si>
  <si>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</si>
  <si>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</si>
  <si>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</si>
  <si>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</si>
  <si>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</si>
  <si>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</si>
  <si>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</si>
  <si>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</si>
  <si>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</si>
  <si>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</si>
  <si>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</si>
  <si>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</si>
  <si>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</si>
  <si>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</si>
  <si>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</si>
  <si>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</si>
  <si>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</si>
  <si>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</si>
  <si>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</si>
  <si>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</si>
  <si>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</si>
  <si>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</si>
  <si>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</si>
  <si>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</si>
  <si>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</si>
  <si>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</si>
  <si>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</si>
  <si>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</si>
  <si>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</si>
  <si>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</si>
  <si>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</si>
  <si>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</si>
  <si>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</si>
  <si>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</si>
  <si>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</si>
  <si>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</si>
  <si>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</si>
  <si>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</si>
  <si>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</si>
  <si>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</si>
  <si>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</si>
  <si>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</si>
  <si>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</si>
  <si>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</si>
  <si>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</si>
  <si>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</si>
  <si>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</si>
  <si>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</si>
  <si>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</si>
  <si>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</si>
  <si>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</si>
  <si>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</si>
  <si>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</si>
  <si>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</si>
  <si>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</si>
  <si>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</si>
  <si>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</si>
  <si>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</si>
  <si>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</si>
  <si>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</si>
  <si>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</si>
  <si>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</si>
  <si>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</si>
  <si>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</si>
  <si>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</si>
  <si>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</si>
  <si>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</si>
  <si>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</si>
  <si>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</si>
  <si>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</si>
  <si>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</si>
  <si>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</si>
  <si>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</si>
  <si>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</si>
  <si>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</si>
  <si>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</si>
  <si>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</si>
  <si>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</si>
  <si>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</si>
  <si>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</si>
  <si>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</si>
  <si>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</si>
  <si>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</si>
  <si>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</si>
  <si>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</si>
  <si>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</si>
  <si>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</si>
  <si>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</si>
  <si>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</si>
  <si>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</si>
  <si>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</si>
  <si>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</si>
  <si>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</si>
  <si>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</si>
  <si>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</si>
  <si>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</si>
  <si>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</si>
  <si>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</si>
  <si>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</si>
  <si>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</si>
  <si>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</si>
  <si>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</si>
  <si>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</si>
  <si>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</si>
  <si>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</si>
  <si>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</si>
  <si>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</si>
  <si>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</si>
  <si>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</si>
  <si>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</si>
  <si>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</si>
  <si>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</si>
  <si>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</si>
  <si>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</si>
  <si>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</si>
  <si>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</si>
  <si>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</si>
  <si>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</si>
  <si>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</si>
  <si>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</si>
  <si>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</si>
  <si>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</si>
  <si>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</si>
  <si>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</si>
  <si>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</si>
  <si>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</si>
  <si>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</si>
  <si>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</si>
  <si>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</si>
  <si>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</si>
  <si>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</si>
  <si>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</si>
  <si>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</si>
  <si>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</si>
  <si>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</si>
  <si>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</si>
  <si>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</si>
  <si>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</si>
  <si>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</si>
  <si>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</si>
  <si>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</si>
  <si>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</si>
  <si>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</si>
  <si>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</si>
  <si>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</si>
  <si>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</si>
  <si>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</si>
  <si>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</si>
  <si>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</si>
  <si>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</si>
  <si>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</si>
  <si>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</si>
  <si>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</si>
  <si>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</si>
  <si>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</si>
  <si>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</si>
  <si>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</si>
  <si>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</si>
  <si>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</si>
  <si>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</si>
  <si>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</si>
  <si>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</si>
  <si>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</si>
  <si>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</si>
  <si>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</si>
  <si>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</si>
  <si>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</si>
  <si>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</si>
  <si>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</si>
  <si>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</si>
  <si>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</si>
  <si>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</si>
  <si>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</si>
  <si>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</si>
  <si>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</si>
  <si>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</si>
  <si>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</si>
  <si>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</si>
  <si>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</si>
  <si>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</si>
  <si>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</si>
  <si>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</si>
  <si>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</si>
  <si>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</si>
  <si>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</si>
  <si>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</si>
  <si>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</si>
  <si>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</si>
  <si>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</si>
  <si>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</si>
  <si>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</si>
  <si>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</si>
  <si>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</si>
  <si>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</si>
  <si>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</si>
  <si>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</si>
  <si>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</si>
  <si>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</si>
  <si>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</si>
  <si>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</si>
  <si>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</si>
  <si>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</si>
  <si>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</si>
  <si>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</si>
  <si>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</si>
  <si>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</si>
  <si>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</si>
  <si>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</si>
  <si>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</si>
  <si>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</si>
  <si>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</si>
  <si>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</si>
  <si>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</si>
  <si>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</si>
  <si>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</si>
  <si>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</si>
  <si>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</si>
  <si>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</si>
  <si>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</si>
  <si>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</si>
  <si>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</si>
  <si>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</si>
  <si>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</si>
  <si>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</si>
  <si>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</si>
  <si>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</si>
  <si>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</si>
  <si>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</si>
  <si>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</si>
  <si>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</si>
  <si>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</si>
  <si>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</si>
  <si>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</si>
  <si>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</si>
  <si>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</si>
  <si>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</si>
  <si>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</si>
  <si>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</si>
  <si>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</si>
  <si>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</si>
  <si>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</si>
  <si>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</si>
  <si>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</si>
  <si>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</si>
  <si>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</si>
  <si>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</si>
  <si>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</si>
  <si>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</si>
  <si>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</si>
  <si>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</si>
  <si>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</si>
  <si>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</si>
  <si>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</si>
  <si>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</si>
  <si>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</si>
  <si>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</si>
  <si>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</si>
  <si>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</si>
  <si>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</si>
  <si>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</si>
  <si>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</si>
  <si>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</si>
  <si>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</si>
  <si>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</si>
  <si>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</si>
  <si>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</si>
  <si>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</si>
  <si>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</si>
  <si>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</si>
  <si>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</si>
  <si>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</si>
  <si>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</si>
  <si>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</si>
  <si>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</si>
  <si>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</si>
  <si>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</si>
  <si>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</si>
  <si>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</si>
  <si>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</si>
  <si>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</si>
  <si>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</si>
  <si>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</si>
  <si>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</si>
  <si>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</si>
  <si>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</si>
  <si>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</si>
  <si>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</si>
  <si>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</si>
  <si>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</si>
  <si>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</si>
  <si>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</si>
  <si>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</si>
  <si>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</si>
  <si>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</si>
  <si>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</si>
  <si>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</si>
  <si>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</si>
  <si>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</si>
  <si>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</si>
  <si>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</si>
  <si>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</si>
  <si>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</si>
  <si>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</si>
  <si>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</si>
  <si>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</si>
  <si>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</si>
  <si>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</si>
  <si>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</si>
  <si>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</si>
  <si>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</si>
  <si>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</si>
  <si>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</si>
  <si>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</si>
  <si>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</si>
  <si>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</si>
  <si>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</si>
  <si>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</si>
  <si>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</si>
  <si>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</si>
  <si>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</si>
  <si>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</si>
  <si>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</si>
  <si>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</si>
  <si>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</si>
  <si>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</si>
  <si>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</si>
  <si>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</si>
  <si>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</si>
  <si>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</si>
  <si>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</si>
  <si>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</si>
  <si>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</si>
  <si>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</si>
  <si>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</si>
  <si>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</si>
  <si>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</si>
  <si>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</si>
  <si>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</si>
  <si>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</si>
  <si>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</si>
  <si>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</si>
  <si>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</si>
  <si>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</si>
  <si>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</si>
  <si>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</si>
  <si>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</si>
  <si>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</si>
  <si>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</si>
  <si>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</si>
  <si>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</si>
  <si>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</si>
  <si>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</si>
  <si>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</si>
  <si>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</si>
  <si>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</si>
  <si>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</si>
  <si>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</si>
  <si>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</si>
  <si>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</si>
  <si>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</si>
  <si>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</si>
  <si>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</si>
  <si>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</si>
  <si>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</si>
  <si>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</si>
  <si>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</si>
  <si>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</si>
  <si>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</si>
  <si>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</si>
  <si>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</si>
  <si>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</si>
  <si>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</si>
  <si>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</si>
  <si>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</si>
  <si>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</si>
  <si>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</si>
  <si>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</si>
  <si>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</si>
  <si>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</si>
  <si>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</si>
  <si>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</si>
  <si>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</si>
  <si>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</si>
  <si>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</si>
  <si>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</si>
  <si>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</si>
  <si>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</si>
  <si>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</si>
  <si>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</si>
  <si>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</si>
  <si>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</si>
  <si>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</si>
  <si>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</si>
  <si>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</si>
  <si>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</si>
  <si>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</si>
  <si>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</si>
  <si>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</si>
  <si>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</si>
  <si>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</si>
  <si>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</si>
  <si>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</si>
  <si>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</si>
  <si>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</si>
  <si>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</si>
  <si>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</si>
  <si>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</si>
  <si>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</si>
  <si>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</si>
  <si>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</si>
  <si>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</si>
  <si>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</si>
  <si>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</si>
  <si>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</si>
  <si>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</si>
  <si>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</si>
  <si>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</si>
  <si>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</si>
  <si>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</si>
  <si>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</si>
  <si>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</si>
  <si>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</si>
  <si>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</si>
  <si>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</si>
  <si>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</si>
  <si>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</si>
  <si>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</si>
  <si>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</si>
  <si>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</si>
  <si>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</si>
  <si>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</si>
  <si>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</si>
  <si>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</si>
  <si>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</si>
  <si>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</si>
  <si>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</si>
  <si>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</si>
  <si>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</si>
  <si>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</si>
  <si>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</si>
  <si>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</si>
  <si>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</si>
  <si>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</si>
  <si>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</si>
  <si>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</si>
  <si>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</si>
  <si>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</si>
  <si>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</si>
  <si>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</si>
  <si>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</si>
  <si>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</si>
  <si>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</si>
  <si>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</si>
  <si>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</si>
  <si>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</si>
  <si>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</si>
  <si>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</si>
  <si>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</si>
  <si>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</si>
  <si>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</si>
  <si>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</si>
  <si>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</si>
  <si>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</si>
  <si>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</si>
  <si>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</si>
  <si>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</si>
  <si>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</si>
  <si>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</si>
  <si>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</si>
  <si>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</si>
  <si>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</si>
  <si>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</si>
  <si>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</si>
  <si>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</si>
  <si>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</si>
  <si>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</si>
  <si>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</si>
  <si>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</si>
  <si>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</si>
  <si>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</si>
  <si>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</si>
  <si>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</si>
  <si>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</si>
  <si>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</si>
  <si>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</si>
  <si>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</si>
  <si>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</si>
  <si>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</si>
  <si>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</si>
  <si>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</si>
  <si>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</si>
  <si>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</si>
  <si>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</si>
  <si>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</si>
  <si>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</si>
  <si>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</si>
  <si>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</si>
  <si>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</si>
  <si>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</si>
  <si>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</si>
  <si>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</si>
  <si>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</si>
  <si>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</si>
  <si>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</si>
  <si>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</si>
  <si>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</si>
  <si>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</si>
  <si>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</si>
  <si>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</si>
  <si>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</si>
  <si>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</si>
  <si>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</si>
  <si>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</si>
  <si>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</si>
  <si>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</si>
  <si>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</si>
  <si>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</si>
  <si>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</si>
  <si>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</si>
  <si>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</si>
  <si>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</si>
  <si>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</si>
  <si>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</si>
  <si>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</si>
  <si>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</si>
  <si>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</si>
  <si>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</si>
  <si>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</si>
  <si>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</si>
  <si>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</si>
  <si>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</si>
  <si>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</si>
  <si>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</si>
  <si>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</si>
  <si>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</si>
  <si>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</si>
  <si>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</si>
  <si>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</si>
  <si>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</si>
  <si>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</si>
  <si>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</si>
  <si>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</si>
  <si>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</si>
  <si>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</si>
  <si>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</si>
  <si>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</si>
  <si>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</si>
  <si>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</si>
  <si>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</si>
  <si>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</si>
  <si>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</si>
  <si>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</si>
  <si>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</si>
  <si>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</si>
  <si>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</si>
  <si>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</si>
  <si>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</si>
  <si>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</si>
  <si>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</si>
  <si>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</si>
  <si>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</si>
  <si>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</si>
  <si>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</si>
  <si>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</si>
  <si>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</si>
  <si>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</si>
  <si>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</si>
  <si>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</si>
  <si>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</si>
  <si>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</si>
  <si>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</si>
  <si>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</si>
  <si>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</si>
  <si>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</si>
  <si>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</si>
  <si>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</si>
  <si>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</si>
  <si>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</si>
  <si>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</si>
  <si>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</si>
  <si>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</si>
  <si>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</si>
  <si>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</si>
  <si>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</si>
  <si>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</si>
  <si>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</si>
  <si>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</si>
  <si>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</si>
  <si>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</si>
  <si>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</si>
  <si>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</si>
  <si>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</si>
  <si>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</si>
  <si>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</si>
  <si>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</si>
  <si>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</si>
  <si>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</si>
  <si>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</si>
  <si>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</si>
  <si>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</si>
  <si>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</si>
  <si>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</si>
  <si>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</si>
  <si>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</si>
  <si>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</si>
  <si>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</si>
  <si>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</si>
  <si>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</si>
  <si>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</si>
  <si>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</si>
  <si>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</si>
  <si>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</si>
  <si>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</si>
  <si>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</si>
  <si>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</si>
  <si>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</si>
  <si>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</si>
  <si>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</si>
  <si>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</si>
  <si>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</si>
  <si>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</si>
  <si>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</si>
  <si>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</si>
  <si>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</si>
  <si>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</si>
  <si>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</si>
  <si>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</si>
  <si>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</si>
  <si>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</si>
  <si>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</si>
  <si>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</si>
  <si>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</si>
  <si>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</si>
  <si>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</si>
  <si>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</si>
  <si>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</si>
  <si>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</si>
  <si>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</si>
  <si>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</si>
  <si>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</si>
  <si>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</si>
  <si>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</si>
  <si>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</si>
  <si>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</si>
  <si>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</si>
  <si>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</si>
  <si>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</si>
  <si>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</si>
  <si>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</si>
  <si>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</si>
  <si>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</si>
  <si>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</si>
  <si>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</si>
  <si>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</si>
  <si>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</si>
  <si>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</si>
  <si>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</si>
  <si>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</si>
  <si>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</si>
  <si>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</si>
  <si>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</si>
  <si>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</si>
  <si>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</si>
  <si>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</si>
  <si>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</si>
  <si>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</si>
  <si>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</si>
  <si>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</si>
  <si>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</si>
  <si>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</si>
  <si>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</si>
  <si>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</si>
  <si>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</si>
  <si>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</si>
  <si>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</si>
  <si>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</si>
  <si>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</si>
  <si>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</si>
  <si>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</si>
  <si>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</si>
  <si>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</si>
  <si>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</si>
  <si>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</si>
  <si>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</si>
  <si>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</si>
  <si>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</si>
  <si>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</si>
  <si>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</si>
  <si>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</si>
  <si>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</si>
  <si>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</si>
  <si>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</si>
  <si>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</si>
  <si>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</si>
  <si>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</si>
  <si>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</si>
  <si>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</si>
  <si>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</si>
  <si>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</si>
  <si>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</si>
  <si>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</si>
  <si>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</si>
  <si>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</si>
  <si>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</si>
  <si>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</si>
  <si>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</si>
  <si>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</si>
  <si>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</si>
  <si>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</si>
  <si>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</si>
  <si>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</si>
  <si>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</si>
  <si>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</si>
  <si>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</si>
  <si>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</si>
  <si>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</si>
  <si>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</si>
  <si>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</si>
  <si>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</si>
  <si>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</si>
  <si>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</si>
  <si>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</si>
  <si>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</si>
  <si>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</si>
  <si>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</si>
  <si>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</si>
  <si>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</si>
  <si>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</si>
  <si>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</si>
  <si>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</si>
  <si>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</si>
  <si>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</si>
  <si>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</si>
  <si>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</si>
  <si>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</si>
  <si>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</si>
  <si>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</si>
  <si>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</si>
  <si>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</si>
  <si>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</si>
  <si>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</si>
  <si>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</si>
  <si>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</si>
  <si>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</si>
  <si>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</si>
  <si>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</si>
  <si>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</si>
  <si>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</si>
  <si>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</si>
  <si>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</si>
  <si>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</si>
  <si>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</si>
  <si>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</si>
  <si>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</si>
  <si>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</si>
  <si>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</si>
  <si>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</si>
  <si>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</si>
  <si>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</si>
  <si>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</si>
  <si>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</si>
  <si>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</si>
  <si>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</si>
  <si>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</si>
  <si>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</si>
  <si>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</si>
  <si>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</si>
  <si>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</si>
  <si>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</si>
  <si>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</si>
  <si>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</si>
  <si>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</si>
  <si>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</si>
  <si>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</si>
  <si>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</si>
  <si>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</si>
  <si>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</si>
  <si>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</si>
  <si>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</si>
  <si>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</si>
  <si>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</si>
  <si>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</si>
  <si>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</si>
  <si>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</si>
  <si>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</si>
  <si>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</si>
  <si>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</si>
  <si>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</si>
  <si>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</si>
  <si>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</si>
  <si>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</si>
  <si>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</si>
  <si>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</si>
  <si>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</si>
  <si>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</si>
  <si>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</si>
  <si>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</si>
  <si>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</si>
  <si>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</si>
  <si>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</si>
  <si>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</si>
  <si>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</si>
  <si>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</si>
  <si>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</si>
  <si>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</si>
  <si>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</si>
  <si>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</si>
  <si>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</si>
  <si>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</si>
  <si>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</si>
  <si>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</si>
  <si>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</si>
  <si>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</si>
  <si>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</si>
  <si>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</si>
  <si>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</si>
  <si>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</si>
  <si>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</si>
  <si>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</si>
  <si>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</si>
  <si>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</si>
  <si>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</si>
  <si>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</si>
  <si>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</si>
  <si>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</si>
  <si>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</si>
  <si>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</si>
  <si>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</si>
  <si>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</si>
  <si>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</si>
  <si>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</si>
  <si>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</si>
  <si>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</si>
  <si>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</si>
  <si>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</si>
  <si>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</si>
  <si>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</si>
  <si>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</si>
  <si>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</si>
  <si>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</si>
  <si>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</si>
  <si>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</si>
  <si>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</si>
  <si>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</si>
  <si>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</si>
  <si>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</si>
  <si>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</si>
  <si>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</si>
  <si>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</si>
  <si>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</si>
  <si>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</si>
  <si>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</si>
  <si>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</si>
  <si>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</si>
  <si>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</si>
  <si>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</si>
  <si>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</si>
  <si>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</si>
  <si>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</si>
  <si>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</si>
  <si>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</si>
  <si>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</si>
  <si>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</si>
  <si>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</si>
  <si>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</si>
  <si>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</si>
  <si>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</si>
  <si>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</si>
  <si>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</si>
  <si>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</si>
  <si>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</si>
  <si>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</si>
  <si>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</si>
  <si>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</si>
  <si>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</si>
  <si>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</si>
  <si>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</si>
  <si>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</si>
  <si>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</si>
  <si>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</si>
  <si>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</si>
  <si>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</si>
  <si>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</si>
  <si>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</si>
  <si>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</si>
  <si>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</si>
  <si>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</si>
  <si>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</si>
  <si>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</si>
  <si>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</si>
  <si>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</si>
  <si>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</si>
  <si>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</si>
  <si>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</si>
  <si>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</si>
  <si>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</si>
  <si>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</si>
  <si>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</si>
  <si>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</si>
  <si>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</si>
  <si>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</si>
  <si>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</si>
  <si>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</si>
  <si>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</si>
  <si>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</si>
  <si>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</si>
  <si>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</si>
  <si>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</si>
  <si>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</si>
  <si>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</si>
  <si>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</si>
  <si>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</si>
  <si>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</si>
  <si>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</si>
  <si>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</si>
  <si>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</si>
  <si>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</si>
  <si>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</si>
  <si>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</si>
  <si>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</si>
  <si>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</si>
  <si>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</si>
  <si>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</si>
  <si>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</si>
  <si>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</si>
  <si>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</si>
  <si>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</si>
  <si>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</si>
  <si>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</si>
  <si>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</si>
  <si>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</si>
  <si>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</si>
  <si>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</si>
  <si>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</si>
  <si>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</si>
  <si>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</si>
  <si>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</si>
  <si>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</si>
  <si>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</si>
  <si>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</si>
  <si>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</si>
  <si>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</si>
  <si>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</si>
  <si>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</si>
  <si>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</si>
  <si>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</si>
  <si>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</si>
  <si>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</si>
  <si>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</si>
  <si>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</si>
  <si>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</si>
  <si>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</si>
  <si>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</si>
  <si>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</si>
  <si>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</si>
  <si>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</si>
  <si>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</si>
  <si>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</si>
  <si>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</si>
  <si>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</si>
  <si>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</si>
  <si>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</si>
  <si>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</si>
  <si>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</si>
  <si>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</si>
  <si>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</si>
  <si>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</si>
  <si>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</si>
  <si>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</si>
  <si>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</si>
  <si>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</si>
  <si>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</si>
  <si>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</si>
  <si>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</si>
  <si>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</si>
  <si>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</si>
  <si>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</si>
  <si>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</si>
  <si>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</si>
  <si>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</si>
  <si>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</si>
  <si>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</si>
  <si>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</si>
  <si>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</si>
  <si>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</si>
  <si>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</si>
  <si>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</si>
  <si>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</si>
  <si>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</si>
  <si>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</si>
  <si>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</si>
  <si>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</si>
  <si>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</si>
  <si>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</si>
  <si>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</si>
  <si>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</si>
  <si>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</si>
  <si>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</si>
  <si>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</si>
  <si>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</si>
  <si>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</si>
  <si>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</si>
  <si>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</si>
  <si>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</si>
  <si>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</si>
  <si>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</si>
  <si>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</si>
  <si>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</si>
  <si>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</si>
  <si>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</si>
  <si>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</si>
  <si>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</si>
  <si>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</si>
  <si>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</si>
  <si>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</si>
  <si>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</si>
  <si>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</si>
  <si>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</si>
  <si>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</si>
  <si>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</si>
  <si>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</si>
  <si>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</si>
  <si>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</si>
  <si>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</si>
  <si>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</si>
  <si>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</si>
  <si>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</si>
  <si>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</si>
  <si>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</si>
  <si>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</si>
  <si>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</si>
  <si>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</si>
  <si>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</si>
  <si>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</si>
  <si>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</si>
  <si>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</si>
  <si>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</si>
  <si>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</si>
  <si>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</si>
  <si>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</si>
  <si>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</si>
  <si>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</si>
  <si>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</si>
  <si>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</si>
  <si>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</si>
  <si>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</si>
  <si>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</si>
  <si>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</si>
  <si>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</si>
  <si>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</si>
  <si>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</si>
  <si>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</si>
  <si>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</si>
  <si>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</si>
  <si>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</si>
  <si>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</si>
  <si>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</si>
  <si>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</si>
  <si>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</si>
  <si>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</si>
  <si>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</si>
  <si>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</si>
  <si>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</si>
  <si>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</si>
  <si>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</si>
  <si>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</si>
  <si>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</si>
  <si>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</si>
  <si>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</si>
  <si>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</si>
  <si>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</si>
  <si>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</si>
  <si>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</si>
  <si>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</si>
  <si>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</si>
  <si>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</si>
  <si>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</si>
  <si>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</si>
  <si>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</si>
  <si>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</si>
  <si>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</si>
  <si>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</si>
  <si>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</si>
  <si>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</si>
  <si>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</si>
  <si>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</si>
  <si>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</si>
  <si>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</si>
  <si>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</si>
  <si>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</si>
  <si>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</si>
  <si>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</si>
  <si>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</si>
  <si>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</si>
  <si>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</si>
  <si>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</si>
  <si>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</si>
  <si>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</si>
  <si>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</si>
  <si>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</si>
  <si>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</si>
  <si>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</si>
  <si>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</si>
  <si>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</si>
  <si>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</si>
  <si>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</si>
  <si>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</si>
  <si>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</si>
  <si>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</si>
  <si>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</si>
  <si>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</si>
  <si>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</si>
  <si>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</si>
  <si>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</si>
  <si>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</si>
  <si>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</si>
  <si>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</si>
  <si>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</si>
  <si>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</si>
  <si>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</si>
  <si>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</si>
  <si>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</si>
  <si>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</si>
  <si>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</si>
  <si>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</si>
  <si>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</si>
  <si>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</si>
  <si>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</si>
  <si>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</si>
  <si>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</si>
  <si>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</si>
  <si>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</si>
  <si>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</si>
  <si>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</si>
  <si>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</si>
  <si>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</si>
  <si>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</si>
  <si>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</si>
  <si>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</si>
  <si>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</si>
  <si>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</si>
  <si>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</si>
  <si>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</si>
  <si>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</si>
  <si>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</si>
  <si>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</si>
  <si>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</si>
  <si>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</si>
  <si>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</si>
  <si>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</si>
  <si>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</si>
  <si>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</si>
  <si>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</si>
  <si>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</si>
  <si>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</si>
  <si>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</si>
  <si>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</si>
  <si>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</si>
  <si>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</si>
  <si>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</si>
  <si>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</si>
  <si>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</si>
  <si>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</si>
  <si>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</si>
  <si>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</si>
  <si>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</si>
  <si>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</si>
  <si>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</si>
  <si>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</si>
  <si>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</si>
  <si>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</si>
  <si>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</si>
  <si>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</si>
  <si>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</si>
  <si>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</si>
  <si>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</si>
  <si>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</si>
  <si>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</si>
  <si>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</si>
  <si>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</si>
  <si>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</si>
  <si>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</si>
  <si>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</si>
  <si>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</si>
  <si>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</si>
  <si>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</si>
  <si>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</si>
  <si>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</si>
  <si>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</si>
  <si>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</si>
  <si>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</si>
  <si>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</si>
  <si>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</si>
  <si>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</si>
  <si>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</si>
  <si>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</si>
  <si>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</si>
  <si>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</si>
  <si>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</si>
  <si>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</si>
  <si>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</si>
  <si>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</si>
  <si>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</si>
  <si>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</si>
  <si>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</si>
  <si>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</si>
  <si>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</si>
  <si>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</si>
  <si>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</si>
  <si>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</si>
  <si>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</si>
  <si>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</si>
  <si>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</si>
  <si>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</si>
  <si>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</si>
  <si>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</si>
  <si>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</si>
  <si>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</si>
  <si>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</si>
  <si>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</si>
  <si>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</si>
  <si>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</si>
  <si>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</si>
  <si>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</si>
  <si>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</si>
  <si>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</si>
  <si>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</si>
  <si>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</si>
  <si>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</si>
  <si>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</si>
  <si>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</si>
  <si>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</si>
  <si>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</si>
  <si>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</si>
  <si>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</si>
  <si>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</si>
  <si>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</si>
  <si>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</si>
  <si>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</si>
  <si>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</si>
  <si>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</si>
  <si>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</si>
  <si>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</si>
  <si>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</si>
  <si>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</si>
  <si>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</si>
  <si>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</si>
  <si>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</si>
  <si>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</si>
  <si>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</si>
  <si>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</si>
  <si>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</si>
  <si>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</si>
  <si>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</si>
  <si>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</si>
  <si>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</si>
  <si>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</si>
  <si>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</si>
  <si>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</si>
  <si>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</si>
  <si>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</si>
  <si>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</si>
  <si>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</si>
  <si>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</si>
  <si>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</si>
  <si>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</si>
  <si>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</si>
  <si>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</si>
  <si>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</si>
  <si>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</si>
  <si>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</si>
  <si>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</si>
  <si>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</si>
  <si>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</si>
  <si>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</si>
  <si>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</si>
  <si>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</si>
  <si>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</si>
  <si>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</si>
  <si>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</si>
  <si>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</si>
  <si>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</si>
  <si>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</si>
  <si>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</si>
  <si>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</si>
  <si>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</si>
  <si>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</si>
  <si>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</si>
  <si>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</si>
  <si>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</si>
  <si>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</si>
  <si>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</si>
  <si>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</si>
  <si>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</si>
  <si>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</si>
  <si>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</si>
  <si>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</si>
  <si>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</si>
  <si>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</si>
  <si>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</si>
  <si>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</si>
  <si>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</si>
  <si>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</si>
  <si>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</si>
  <si>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</si>
  <si>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</si>
  <si>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</si>
  <si>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</si>
  <si>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</si>
  <si>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</si>
  <si>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</si>
  <si>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</si>
  <si>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</si>
  <si>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</si>
  <si>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</si>
  <si>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</si>
  <si>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</si>
  <si>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</si>
  <si>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</si>
  <si>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</si>
  <si>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</si>
  <si>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</si>
  <si>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</si>
  <si>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</si>
  <si>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</si>
  <si>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</si>
  <si>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</si>
  <si>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</si>
  <si>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</si>
  <si>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</si>
  <si>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</si>
  <si>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</si>
  <si>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</si>
  <si>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</si>
  <si>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</si>
  <si>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</si>
  <si>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</si>
  <si>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</si>
  <si>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</si>
  <si>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</si>
  <si>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</si>
  <si>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</si>
  <si>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</si>
  <si>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</si>
  <si>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</si>
  <si>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</si>
  <si>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</si>
  <si>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</si>
  <si>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</si>
  <si>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</si>
  <si>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</si>
  <si>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</si>
  <si>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</si>
  <si>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</si>
  <si>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</si>
  <si>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</si>
  <si>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</si>
  <si>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</si>
  <si>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</si>
  <si>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</si>
  <si>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</si>
  <si>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</si>
  <si>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</si>
  <si>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</si>
  <si>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</si>
  <si>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</si>
  <si>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</si>
  <si>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</si>
  <si>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</si>
  <si>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</si>
  <si>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</si>
  <si>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</si>
  <si>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</si>
  <si>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</si>
  <si>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</si>
  <si>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</si>
  <si>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</si>
  <si>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</si>
  <si>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</si>
  <si>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</si>
  <si>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</si>
  <si>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</si>
  <si>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</si>
  <si>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</si>
  <si>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</si>
  <si>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</si>
  <si>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</si>
  <si>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</si>
  <si>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</si>
  <si>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</si>
  <si>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</si>
  <si>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</si>
  <si>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</si>
  <si>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</si>
  <si>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</si>
  <si>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</si>
  <si>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</si>
  <si>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</si>
  <si>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</si>
  <si>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</si>
  <si>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</si>
  <si>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</si>
  <si>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</si>
  <si>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</si>
  <si>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</si>
  <si>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</si>
  <si>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</si>
  <si>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</si>
  <si>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</si>
  <si>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</si>
  <si>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</si>
  <si>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</si>
  <si>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</si>
  <si>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</si>
  <si>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</si>
  <si>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</si>
  <si>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</si>
  <si>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</si>
  <si>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</si>
  <si>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</si>
  <si>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</si>
  <si>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</si>
  <si>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</si>
  <si>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</si>
  <si>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</si>
  <si>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</si>
  <si>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</si>
  <si>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</si>
  <si>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</si>
  <si>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</si>
  <si>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</si>
  <si>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</si>
  <si>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</si>
  <si>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</si>
  <si>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</si>
  <si>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</si>
  <si>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</si>
  <si>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</si>
  <si>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</si>
  <si>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</si>
  <si>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</si>
  <si>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</si>
  <si>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</si>
  <si>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</si>
  <si>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</si>
  <si>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</si>
  <si>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</si>
  <si>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</si>
  <si>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</si>
  <si>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</si>
  <si>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</si>
  <si>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</si>
  <si>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</si>
  <si>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</si>
  <si>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</si>
  <si>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</si>
  <si>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</si>
  <si>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</si>
  <si>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</si>
  <si>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</si>
  <si>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</si>
  <si>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</si>
  <si>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</si>
  <si>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</si>
  <si>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</si>
  <si>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</si>
  <si>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</si>
  <si>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</si>
  <si>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</si>
  <si>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</si>
  <si>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</si>
  <si>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</si>
  <si>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</si>
  <si>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</si>
  <si>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</si>
  <si>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</si>
  <si>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</si>
  <si>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</si>
  <si>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</si>
  <si>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</si>
  <si>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</si>
  <si>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</si>
  <si>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</si>
  <si>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</si>
  <si>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</si>
  <si>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</si>
  <si>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</si>
  <si>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</si>
  <si>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</si>
  <si>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</si>
  <si>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</si>
  <si>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</si>
  <si>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</si>
  <si>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</si>
  <si>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</si>
  <si>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</si>
  <si>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</si>
  <si>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</si>
  <si>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</si>
  <si>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</si>
  <si>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</si>
  <si>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</si>
  <si>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</si>
  <si>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</si>
  <si>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</si>
  <si>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</si>
  <si>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</si>
  <si>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</si>
  <si>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</si>
  <si>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</si>
  <si>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</si>
  <si>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</si>
  <si>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</si>
  <si>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</si>
  <si>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</si>
  <si>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</si>
  <si>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</si>
  <si>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</si>
  <si>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</si>
  <si>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</si>
  <si>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</si>
  <si>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</si>
  <si>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</si>
  <si>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</si>
  <si>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</si>
  <si>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</si>
  <si>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</si>
  <si>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</si>
  <si>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</si>
  <si>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</si>
  <si>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</si>
  <si>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</si>
  <si>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</si>
  <si>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</si>
  <si>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</si>
  <si>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</si>
  <si>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</si>
  <si>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</si>
  <si>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</si>
  <si>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</si>
  <si>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</si>
  <si>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</si>
  <si>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</si>
  <si>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</si>
  <si>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</si>
  <si>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</si>
  <si>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</si>
  <si>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</si>
  <si>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</si>
  <si>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</si>
  <si>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</si>
  <si>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</si>
  <si>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</si>
  <si>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</si>
  <si>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</si>
  <si>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</si>
  <si>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</si>
  <si>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</si>
  <si>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</si>
  <si>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</si>
  <si>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</si>
  <si>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</si>
  <si>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</si>
  <si>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</si>
  <si>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</si>
  <si>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</si>
  <si>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</si>
  <si>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</si>
  <si>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</si>
  <si>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</si>
  <si>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</si>
  <si>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</si>
  <si>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</si>
  <si>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</si>
  <si>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</si>
  <si>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</si>
  <si>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</si>
  <si>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</si>
  <si>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</si>
  <si>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</si>
  <si>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</si>
  <si>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</si>
  <si>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</si>
  <si>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</si>
  <si>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</si>
  <si>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</si>
  <si>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</si>
  <si>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</si>
  <si>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</si>
  <si>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</si>
  <si>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</si>
  <si>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</si>
  <si>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</si>
  <si>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</si>
  <si>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</si>
  <si>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</si>
  <si>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</si>
  <si>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</si>
  <si>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</si>
  <si>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</si>
  <si>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</si>
  <si>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</si>
  <si>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</si>
  <si>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</si>
  <si>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</si>
  <si>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</si>
  <si>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</si>
  <si>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</si>
  <si>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</si>
  <si>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</si>
  <si>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</si>
  <si>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</si>
  <si>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</si>
  <si>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</si>
  <si>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</si>
  <si>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</si>
  <si>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</si>
  <si>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</si>
  <si>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</si>
  <si>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</si>
  <si>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</si>
  <si>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</si>
  <si>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</si>
  <si>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</si>
  <si>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</si>
  <si>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</si>
  <si>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</si>
  <si>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</si>
  <si>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</si>
  <si>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</si>
  <si>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</si>
  <si>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</si>
  <si>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</si>
  <si>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</si>
  <si>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</si>
  <si>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</si>
  <si>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</si>
  <si>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</si>
  <si>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</si>
  <si>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</si>
  <si>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</si>
  <si>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</si>
  <si>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</si>
  <si>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</si>
  <si>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</si>
  <si>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</si>
  <si>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</si>
  <si>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</si>
  <si>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</si>
  <si>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</si>
  <si>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</si>
  <si>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</si>
  <si>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</si>
  <si>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</si>
  <si>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</si>
  <si>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</si>
  <si>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</si>
  <si>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</si>
  <si>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</si>
  <si>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</si>
  <si>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</si>
  <si>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</si>
  <si>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</si>
  <si>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</si>
  <si>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</si>
  <si>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</si>
  <si>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</si>
  <si>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</si>
  <si>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</si>
  <si>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</si>
  <si>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</si>
  <si>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</si>
  <si>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</si>
  <si>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</si>
  <si>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</si>
  <si>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</si>
  <si>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</si>
  <si>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</si>
  <si>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</si>
  <si>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</si>
  <si>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</si>
  <si>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</si>
  <si>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</si>
  <si>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</si>
  <si>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</si>
  <si>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</si>
  <si>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</si>
  <si>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</si>
  <si>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</si>
  <si>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</si>
  <si>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</si>
  <si>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</si>
  <si>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</si>
  <si>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</si>
  <si>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</si>
  <si>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</si>
  <si>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</si>
  <si>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</si>
  <si>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</si>
  <si>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</si>
  <si>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</si>
  <si>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</si>
  <si>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</si>
  <si>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</si>
  <si>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</si>
  <si>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</si>
  <si>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</si>
  <si>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</si>
  <si>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</si>
  <si>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</si>
  <si>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</si>
  <si>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</si>
  <si>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</si>
  <si>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</si>
  <si>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</si>
  <si>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</si>
  <si>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</si>
  <si>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</si>
  <si>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</si>
  <si>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</si>
  <si>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</si>
  <si>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</si>
  <si>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</si>
  <si>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</si>
  <si>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</si>
  <si>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</si>
  <si>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</si>
  <si>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</si>
  <si>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</si>
  <si>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</si>
  <si>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</si>
  <si>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</si>
  <si>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</si>
  <si>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</si>
  <si>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</si>
  <si>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</si>
  <si>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</si>
  <si>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</si>
  <si>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</si>
  <si>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</si>
  <si>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</si>
  <si>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</si>
  <si>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</si>
  <si>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</si>
  <si>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</si>
  <si>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</si>
  <si>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</si>
  <si>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</si>
  <si>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</si>
  <si>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</si>
  <si>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</si>
  <si>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</si>
  <si>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</si>
  <si>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</si>
  <si>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</si>
  <si>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</si>
  <si>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</si>
  <si>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</si>
  <si>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</si>
  <si>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</si>
  <si>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</si>
  <si>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</si>
  <si>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</si>
  <si>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</si>
  <si>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</si>
  <si>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</si>
  <si>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</si>
  <si>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</si>
  <si>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</si>
  <si>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</si>
  <si>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</si>
  <si>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</si>
  <si>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</si>
  <si>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</si>
  <si>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</si>
  <si>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</si>
  <si>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</si>
  <si>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</si>
  <si>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</si>
  <si>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</si>
  <si>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</si>
  <si>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</si>
  <si>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</si>
  <si>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</si>
  <si>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</si>
  <si>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</si>
  <si>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</si>
  <si>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</si>
  <si>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</si>
  <si>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</si>
  <si>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</si>
  <si>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</si>
  <si>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</si>
  <si>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</si>
  <si>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</si>
  <si>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</si>
  <si>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</si>
  <si>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</si>
  <si>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</si>
  <si>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</si>
  <si>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</si>
  <si>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</si>
  <si>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</si>
  <si>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</si>
  <si>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</si>
  <si>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</si>
  <si>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</si>
  <si>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</si>
  <si>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</si>
  <si>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</si>
  <si>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</si>
  <si>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</si>
  <si>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</si>
  <si>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</si>
  <si>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</si>
  <si>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</si>
  <si>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</si>
  <si>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</si>
  <si>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</si>
  <si>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</si>
  <si>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</si>
  <si>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</si>
  <si>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</si>
  <si>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</si>
  <si>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</si>
  <si>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</si>
  <si>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</si>
  <si>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</si>
  <si>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</si>
  <si>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</si>
  <si>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</si>
  <si>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</si>
  <si>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</si>
  <si>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</si>
  <si>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</si>
  <si>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</si>
  <si>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</si>
  <si>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</si>
  <si>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</si>
  <si>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</si>
  <si>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</si>
  <si>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</si>
  <si>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</si>
  <si>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</si>
  <si>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</si>
  <si>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</si>
  <si>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</si>
  <si>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</si>
  <si>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</si>
  <si>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</si>
  <si>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</si>
  <si>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</si>
  <si>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</si>
  <si>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</si>
  <si>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</si>
  <si>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</si>
  <si>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</si>
  <si>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</si>
  <si>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</si>
  <si>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</si>
  <si>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</si>
  <si>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</si>
  <si>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</si>
  <si>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</si>
  <si>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</si>
  <si>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</si>
  <si>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</si>
  <si>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</si>
  <si>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</si>
  <si>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</si>
  <si>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</si>
  <si>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</si>
  <si>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</si>
  <si>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</si>
  <si>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</si>
  <si>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</si>
  <si>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</si>
  <si>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</si>
  <si>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</si>
  <si>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</si>
  <si>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</si>
  <si>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</si>
  <si>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</si>
  <si>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</si>
  <si>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</si>
  <si>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</si>
  <si>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</si>
  <si>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</si>
  <si>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</si>
  <si>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</si>
  <si>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</si>
  <si>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</si>
  <si>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</si>
  <si>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</si>
  <si>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</si>
  <si>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</si>
  <si>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</si>
  <si>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</si>
  <si>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</si>
  <si>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</si>
  <si>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</si>
  <si>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</si>
  <si>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</si>
  <si>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</si>
  <si>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</si>
  <si>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</si>
  <si>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</si>
  <si>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</si>
  <si>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</si>
  <si>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</si>
  <si>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</si>
  <si>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</si>
  <si>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</si>
  <si>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</si>
  <si>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</si>
  <si>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</si>
  <si>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</si>
  <si>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</si>
  <si>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</si>
  <si>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</si>
  <si>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</si>
  <si>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</si>
  <si>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</si>
  <si>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</si>
  <si>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</si>
  <si>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</si>
  <si>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</si>
  <si>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</si>
  <si>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</si>
  <si>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</si>
  <si>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</si>
  <si>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</si>
  <si>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</si>
  <si>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</si>
  <si>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</si>
  <si>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</si>
  <si>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</si>
  <si>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</si>
  <si>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</si>
  <si>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</si>
  <si>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</si>
  <si>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</si>
  <si>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</si>
  <si>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</si>
  <si>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</si>
  <si>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</si>
  <si>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</si>
  <si>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</si>
  <si>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</si>
  <si>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</si>
  <si>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</si>
  <si>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</si>
  <si>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</si>
  <si>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</si>
  <si>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</si>
  <si>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</si>
  <si>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</si>
  <si>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</si>
  <si>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</si>
  <si>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</si>
  <si>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</si>
  <si>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</si>
  <si>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</si>
  <si>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</si>
  <si>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</si>
  <si>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</si>
  <si>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</si>
  <si>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</si>
  <si>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</si>
  <si>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</si>
  <si>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</si>
  <si>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</si>
  <si>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</si>
  <si>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</si>
  <si>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</si>
  <si>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</si>
  <si>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</si>
  <si>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</si>
  <si>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</si>
  <si>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</si>
  <si>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</si>
  <si>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</si>
  <si>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</si>
  <si>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</si>
  <si>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</si>
  <si>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</si>
  <si>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</si>
  <si>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</si>
  <si>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</si>
  <si>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</si>
  <si>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</si>
  <si>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</si>
  <si>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</si>
  <si>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</si>
  <si>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</si>
  <si>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</si>
  <si>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</si>
  <si>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</si>
  <si>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</si>
  <si>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</si>
  <si>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</si>
  <si>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</si>
  <si>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</si>
  <si>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</si>
  <si>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</si>
  <si>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</si>
  <si>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</si>
  <si>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</si>
  <si>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</si>
  <si>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</si>
  <si>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</si>
  <si>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</si>
  <si>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</si>
  <si>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</si>
  <si>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</si>
  <si>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</si>
  <si>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</si>
  <si>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</si>
  <si>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</si>
  <si>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</si>
  <si>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</si>
  <si>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</si>
  <si>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</si>
  <si>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</si>
  <si>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</si>
  <si>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</si>
  <si>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</si>
  <si>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</si>
  <si>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</si>
  <si>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</si>
  <si>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</si>
  <si>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</si>
  <si>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</si>
  <si>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</si>
  <si>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</si>
  <si>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</si>
  <si>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</si>
  <si>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</si>
  <si>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</si>
  <si>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</si>
  <si>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</si>
  <si>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</si>
  <si>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</si>
  <si>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</si>
  <si>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</si>
  <si>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</si>
  <si>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</si>
  <si>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</si>
  <si>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</si>
  <si>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</si>
  <si>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</si>
  <si>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</si>
  <si>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</si>
  <si>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</si>
  <si>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</si>
  <si>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</si>
  <si>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</si>
  <si>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</si>
  <si>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</si>
  <si>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</si>
  <si>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</si>
  <si>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</si>
  <si>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</si>
  <si>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</si>
  <si>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</si>
  <si>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</si>
  <si>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</si>
  <si>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</si>
  <si>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</si>
  <si>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</si>
  <si>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</si>
  <si>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</si>
  <si>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</si>
  <si>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</si>
  <si>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</si>
  <si>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</si>
  <si>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</si>
  <si>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</si>
  <si>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</si>
  <si>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</si>
  <si>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</si>
  <si>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</si>
  <si>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</si>
  <si>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</si>
  <si>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</si>
  <si>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</si>
  <si>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</si>
  <si>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</si>
  <si>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</si>
  <si>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</si>
  <si>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</si>
  <si>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</si>
  <si>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</si>
  <si>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</si>
  <si>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</si>
  <si>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</si>
  <si>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</si>
  <si>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</si>
  <si>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</si>
  <si>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</si>
  <si>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</si>
  <si>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</si>
  <si>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</si>
  <si>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</si>
  <si>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</si>
  <si>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</si>
  <si>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</si>
  <si>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</si>
  <si>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</si>
  <si>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</si>
  <si>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</si>
  <si>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</si>
  <si>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</si>
  <si>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</si>
  <si>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</si>
  <si>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</si>
  <si>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</si>
  <si>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</si>
  <si>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</si>
  <si>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</si>
  <si>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</si>
  <si>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</si>
  <si>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</si>
  <si>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</si>
  <si>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</si>
  <si>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</si>
  <si>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</si>
  <si>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</si>
  <si>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</si>
  <si>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</si>
  <si>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</si>
  <si>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</si>
  <si>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</si>
  <si>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</si>
  <si>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</si>
  <si>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</si>
  <si>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</si>
  <si>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</si>
  <si>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</si>
  <si>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</si>
  <si>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</si>
  <si>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</si>
  <si>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</si>
  <si>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</si>
  <si>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</si>
  <si>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</si>
  <si>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</si>
  <si>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</si>
  <si>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</si>
  <si>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</si>
  <si>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</si>
  <si>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</si>
  <si>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</si>
  <si>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</si>
  <si>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</si>
  <si>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</si>
  <si>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</si>
  <si>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</si>
  <si>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</si>
  <si>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</si>
  <si>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</si>
  <si>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</si>
  <si>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</si>
  <si>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</si>
  <si>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</si>
  <si>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</si>
  <si>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</si>
  <si>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</si>
  <si>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</si>
  <si>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</si>
  <si>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</si>
  <si>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</si>
  <si>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</si>
  <si>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</si>
  <si>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</si>
  <si>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</si>
  <si>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</si>
  <si>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</si>
  <si>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</si>
  <si>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</si>
  <si>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</si>
  <si>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</si>
  <si>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</si>
  <si>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</si>
  <si>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</si>
  <si>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</si>
  <si>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</si>
  <si>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</si>
  <si>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</si>
  <si>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</si>
  <si>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</si>
  <si>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</si>
  <si>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</si>
  <si>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</si>
  <si>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</si>
  <si>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</si>
  <si>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</si>
  <si>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</si>
  <si>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</si>
  <si>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</si>
  <si>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</si>
  <si>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</si>
  <si>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</si>
  <si>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</si>
  <si>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</si>
  <si>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</si>
  <si>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</si>
  <si>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</si>
  <si>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</si>
  <si>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</si>
  <si>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</si>
  <si>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</si>
  <si>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</si>
  <si>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</si>
  <si>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</si>
  <si>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</si>
  <si>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</si>
  <si>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</si>
  <si>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</si>
  <si>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</si>
  <si>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</si>
  <si>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</si>
  <si>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</si>
  <si>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</si>
  <si>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</si>
  <si>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</si>
  <si>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</si>
  <si>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</si>
  <si>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</si>
  <si>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</si>
  <si>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</si>
  <si>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</si>
  <si>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</si>
  <si>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</si>
  <si>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</si>
  <si>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</si>
  <si>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</si>
  <si>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</si>
  <si>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</si>
  <si>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</si>
  <si>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</si>
  <si>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</si>
  <si>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</si>
  <si>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</si>
  <si>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</si>
  <si>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</si>
  <si>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</si>
  <si>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</si>
  <si>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</si>
  <si>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</si>
  <si>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</si>
  <si>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</si>
  <si>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</si>
  <si>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</si>
  <si>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</si>
  <si>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</si>
  <si>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</si>
  <si>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</si>
  <si>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</si>
  <si>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</si>
  <si>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</si>
  <si>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</si>
  <si>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</si>
  <si>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</si>
  <si>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</si>
  <si>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</si>
  <si>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</si>
  <si>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</si>
  <si>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</si>
  <si>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</si>
  <si>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</si>
  <si>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</si>
  <si>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</si>
  <si>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</si>
  <si>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</si>
  <si>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</si>
  <si>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</si>
  <si>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</si>
  <si>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</si>
  <si>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</si>
  <si>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</si>
  <si>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</si>
  <si>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</si>
  <si>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</si>
  <si>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</si>
  <si>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</si>
  <si>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</si>
  <si>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</si>
  <si>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</si>
  <si>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</si>
  <si>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</si>
  <si>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</si>
  <si>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</si>
  <si>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</si>
  <si>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</si>
  <si>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</si>
  <si>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</si>
  <si>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</si>
  <si>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</si>
  <si>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</si>
  <si>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</si>
  <si>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</si>
  <si>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</si>
  <si>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</si>
  <si>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</si>
  <si>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</si>
  <si>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</si>
  <si>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</si>
  <si>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</si>
  <si>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</si>
  <si>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</si>
  <si>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</si>
  <si>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</si>
  <si>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</si>
  <si>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</si>
  <si>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</si>
  <si>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</si>
  <si>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</si>
  <si>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</si>
  <si>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</si>
  <si>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</si>
  <si>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</si>
  <si>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</si>
  <si>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</si>
  <si>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</si>
  <si>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</si>
  <si>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</si>
  <si>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</si>
  <si>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</si>
  <si>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</si>
  <si>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</si>
  <si>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</si>
  <si>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</si>
  <si>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</si>
  <si>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</si>
  <si>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</si>
  <si>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</si>
  <si>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</si>
  <si>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</si>
  <si>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</si>
  <si>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</si>
  <si>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</si>
  <si>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</si>
  <si>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</si>
  <si>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</si>
  <si>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</si>
  <si>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</si>
  <si>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</si>
  <si>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</si>
  <si>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</si>
  <si>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</si>
  <si>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</si>
  <si>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</si>
  <si>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</si>
  <si>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</si>
  <si>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</si>
  <si>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</si>
  <si>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</si>
  <si>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</si>
  <si>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</si>
  <si>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</si>
  <si>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</si>
  <si>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</si>
  <si>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</si>
  <si>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</si>
  <si>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</si>
  <si>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</si>
  <si>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</si>
  <si>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</si>
  <si>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</si>
  <si>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</si>
  <si>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</si>
  <si>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</si>
  <si>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</si>
  <si>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</si>
  <si>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</si>
  <si>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</si>
  <si>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</si>
  <si>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</si>
  <si>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</si>
  <si>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</si>
  <si>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</si>
  <si>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</si>
  <si>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</si>
  <si>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</si>
  <si>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</si>
  <si>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</si>
  <si>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</si>
  <si>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</si>
  <si>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</si>
  <si>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</si>
  <si>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</si>
  <si>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</si>
  <si>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</si>
  <si>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</si>
  <si>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</si>
  <si>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</si>
  <si>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</si>
  <si>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</si>
  <si>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</si>
  <si>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</si>
  <si>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</si>
  <si>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</si>
  <si>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</si>
  <si>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</si>
  <si>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</si>
  <si>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</si>
  <si>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</si>
  <si>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</si>
  <si>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</si>
  <si>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</si>
  <si>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</si>
  <si>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</si>
  <si>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</si>
  <si>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</si>
  <si>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</si>
  <si>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</si>
  <si>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</si>
  <si>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</si>
  <si>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</si>
  <si>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</si>
  <si>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</si>
  <si>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</si>
  <si>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</si>
  <si>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</si>
  <si>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</si>
  <si>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</si>
  <si>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</si>
  <si>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</si>
  <si>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</si>
  <si>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</si>
  <si>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</si>
  <si>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</si>
  <si>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</si>
  <si>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</si>
  <si>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</si>
  <si>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</si>
  <si>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</si>
  <si>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</si>
  <si>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</si>
  <si>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</si>
  <si>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</si>
  <si>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</si>
  <si>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</si>
  <si>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</si>
  <si>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</si>
  <si>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</si>
  <si>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</si>
  <si>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</si>
  <si>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</si>
  <si>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</si>
  <si>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</si>
  <si>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</si>
  <si>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</si>
  <si>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</si>
  <si>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</si>
  <si>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</si>
  <si>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</si>
  <si>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</si>
  <si>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</si>
  <si>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</si>
  <si>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</si>
  <si>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</si>
  <si>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</si>
  <si>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</si>
  <si>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</si>
  <si>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</si>
  <si>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</si>
  <si>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</si>
  <si>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</si>
  <si>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</si>
  <si>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</si>
  <si>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</si>
  <si>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</si>
  <si>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</si>
  <si>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</si>
  <si>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</si>
  <si>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</si>
  <si>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</si>
  <si>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</si>
  <si>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</si>
  <si>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</si>
  <si>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</si>
  <si>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</si>
  <si>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</si>
  <si>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</si>
  <si>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</si>
  <si>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</si>
  <si>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</si>
  <si>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</si>
  <si>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</si>
  <si>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</si>
  <si>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</si>
  <si>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</si>
  <si>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</si>
  <si>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</si>
  <si>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</si>
  <si>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</si>
  <si>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</si>
  <si>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</si>
  <si>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</si>
  <si>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</si>
  <si>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</si>
  <si>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</si>
  <si>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</si>
  <si>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</si>
  <si>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</si>
  <si>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</si>
  <si>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</si>
  <si>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</si>
  <si>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</si>
  <si>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</si>
  <si>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</si>
  <si>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</si>
  <si>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</si>
  <si>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</si>
  <si>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</si>
  <si>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</si>
  <si>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</si>
  <si>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</si>
  <si>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</si>
  <si>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</si>
  <si>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</si>
  <si>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</si>
  <si>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</si>
  <si>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</si>
  <si>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</si>
  <si>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</si>
  <si>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</si>
  <si>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</si>
  <si>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</si>
  <si>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</si>
  <si>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</si>
  <si>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</si>
  <si>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</si>
  <si>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</si>
  <si>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</si>
  <si>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</si>
  <si>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</si>
  <si>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</si>
  <si>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</si>
  <si>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</si>
  <si>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</si>
  <si>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</si>
  <si>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</si>
  <si>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</si>
  <si>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</si>
  <si>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</si>
  <si>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</si>
  <si>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</si>
  <si>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</si>
  <si>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</si>
  <si>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</si>
  <si>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</si>
  <si>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</si>
  <si>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</si>
  <si>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</si>
  <si>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</si>
  <si>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</si>
  <si>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</si>
  <si>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</si>
  <si>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</si>
  <si>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</si>
  <si>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</si>
  <si>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</si>
  <si>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</si>
  <si>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</si>
  <si>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</si>
  <si>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</si>
  <si>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</si>
  <si>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</si>
  <si>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</si>
  <si>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</si>
  <si>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</si>
  <si>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</si>
  <si>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</si>
  <si>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</si>
  <si>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</si>
  <si>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</si>
  <si>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</si>
  <si>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</si>
  <si>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</si>
  <si>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</si>
  <si>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</si>
  <si>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</si>
  <si>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</si>
  <si>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</si>
  <si>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</si>
  <si>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</si>
  <si>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</si>
  <si>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</si>
  <si>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</si>
  <si>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</si>
  <si>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</si>
  <si>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</si>
  <si>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</si>
  <si>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</si>
  <si>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</si>
  <si>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</si>
  <si>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</si>
  <si>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</si>
  <si>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</si>
  <si>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</si>
  <si>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</si>
  <si>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</si>
  <si>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</si>
  <si>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</si>
  <si>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</si>
  <si>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</si>
  <si>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</si>
  <si>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</si>
  <si>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</si>
  <si>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</si>
  <si>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</si>
  <si>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</si>
  <si>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</si>
  <si>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</si>
  <si>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</si>
  <si>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</si>
  <si>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</si>
  <si>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</si>
  <si>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</si>
  <si>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</si>
  <si>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</si>
  <si>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</si>
  <si>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</si>
  <si>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</si>
  <si>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</si>
  <si>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</si>
  <si>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</si>
  <si>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</si>
  <si>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</si>
  <si>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</si>
  <si>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</si>
  <si>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</si>
  <si>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</si>
  <si>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</si>
  <si>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</si>
  <si>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</si>
  <si>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</si>
  <si>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</si>
  <si>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</si>
  <si>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</si>
  <si>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</si>
  <si>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</si>
  <si>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</si>
  <si>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</si>
  <si>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</si>
  <si>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</si>
  <si>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</si>
  <si>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</si>
  <si>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</si>
  <si>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</si>
  <si>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</si>
  <si>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</si>
  <si>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</si>
  <si>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</si>
  <si>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</si>
  <si>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</si>
  <si>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</si>
  <si>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</si>
  <si>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</si>
  <si>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</si>
  <si>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</si>
  <si>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</si>
  <si>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</si>
  <si>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</si>
  <si>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</si>
  <si>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</si>
  <si>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</si>
  <si>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</si>
  <si>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</si>
  <si>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</si>
  <si>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</si>
  <si>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</si>
  <si>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</si>
  <si>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</si>
  <si>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</si>
  <si>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</si>
  <si>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</si>
  <si>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</si>
  <si>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</si>
  <si>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</si>
  <si>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</si>
  <si>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</si>
  <si>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</si>
  <si>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</si>
  <si>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</si>
  <si>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</si>
  <si>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</si>
  <si>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</si>
  <si>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</si>
  <si>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</si>
  <si>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</si>
  <si>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</si>
  <si>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</si>
  <si>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</si>
  <si>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</si>
  <si>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</si>
  <si>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</si>
  <si>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</si>
  <si>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</si>
  <si>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</si>
  <si>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</si>
  <si>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</si>
  <si>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</si>
  <si>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</si>
  <si>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</si>
  <si>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</si>
  <si>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</si>
  <si>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</si>
  <si>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</si>
  <si>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</si>
  <si>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</si>
  <si>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</si>
  <si>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</si>
  <si>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</si>
  <si>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</si>
  <si>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</si>
  <si>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</si>
  <si>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</si>
  <si>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</si>
  <si>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</si>
  <si>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</si>
  <si>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</si>
  <si>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</si>
  <si>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</si>
  <si>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</si>
  <si>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</si>
  <si>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</si>
  <si>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</si>
  <si>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</si>
  <si>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</si>
  <si>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</si>
  <si>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</si>
  <si>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</si>
  <si>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</si>
  <si>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</si>
  <si>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</si>
  <si>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</si>
  <si>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</si>
  <si>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</si>
  <si>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</si>
  <si>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</si>
  <si>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</si>
  <si>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</si>
  <si>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</si>
  <si>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</si>
  <si>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</si>
  <si>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</si>
  <si>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</si>
  <si>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</si>
  <si>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</si>
  <si>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</si>
  <si>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</si>
  <si>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</si>
  <si>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</si>
  <si>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</si>
  <si>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</si>
  <si>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</si>
  <si>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</si>
  <si>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</si>
  <si>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</si>
  <si>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</si>
  <si>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</si>
  <si>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</si>
  <si>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</si>
  <si>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</si>
  <si>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</si>
  <si>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</si>
  <si>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</si>
  <si>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</si>
  <si>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</si>
  <si>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</si>
  <si>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</si>
  <si>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</si>
  <si>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</si>
  <si>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</si>
  <si>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</si>
  <si>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</si>
  <si>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</si>
  <si>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</si>
  <si>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</si>
  <si>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</si>
  <si>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</si>
  <si>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</si>
  <si>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</si>
  <si>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</si>
  <si>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</si>
  <si>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</si>
  <si>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</si>
  <si>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</si>
  <si>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</si>
  <si>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</si>
  <si>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</si>
  <si>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</si>
  <si>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</si>
  <si>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</si>
  <si>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</si>
  <si>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</si>
  <si>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</si>
  <si>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</si>
  <si>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</si>
  <si>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</si>
  <si>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</si>
  <si>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</si>
  <si>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</si>
  <si>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</si>
  <si>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</si>
  <si>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</si>
  <si>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</si>
  <si>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</si>
  <si>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</si>
  <si>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</si>
  <si>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</si>
  <si>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</si>
  <si>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</si>
  <si>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</si>
  <si>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</si>
  <si>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</si>
  <si>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</si>
  <si>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</si>
  <si>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</si>
  <si>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</si>
  <si>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</si>
  <si>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</si>
  <si>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</si>
  <si>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</si>
  <si>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</si>
  <si>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</si>
  <si>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</si>
  <si>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</si>
  <si>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</si>
  <si>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</si>
  <si>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</si>
  <si>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</si>
  <si>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</si>
  <si>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</si>
  <si>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</si>
  <si>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</si>
  <si>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</si>
  <si>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</si>
  <si>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</si>
  <si>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</si>
  <si>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</si>
  <si>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</si>
  <si>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</si>
  <si>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</si>
  <si>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</si>
  <si>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</si>
  <si>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</si>
  <si>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</si>
  <si>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</si>
  <si>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</si>
  <si>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</si>
  <si>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</si>
  <si>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</si>
  <si>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</si>
  <si>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</si>
  <si>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</si>
  <si>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</si>
  <si>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</si>
  <si>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</si>
  <si>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</si>
  <si>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</si>
  <si>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</si>
  <si>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</si>
  <si>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</si>
  <si>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</si>
  <si>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</si>
  <si>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</si>
  <si>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</si>
  <si>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</si>
  <si>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</si>
  <si>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</si>
  <si>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</si>
  <si>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</si>
  <si>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</si>
  <si>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</si>
  <si>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</si>
  <si>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</si>
  <si>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</si>
  <si>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</si>
  <si>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</si>
  <si>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</si>
  <si>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</si>
  <si>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</si>
  <si>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</si>
  <si>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</si>
  <si>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</si>
  <si>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</si>
  <si>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</si>
  <si>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</si>
  <si>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</si>
  <si>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</si>
  <si>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</si>
  <si>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</si>
  <si>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</si>
  <si>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</si>
  <si>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</si>
  <si>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</si>
  <si>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</si>
  <si>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</si>
  <si>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</si>
  <si>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</si>
  <si>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</si>
  <si>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</si>
  <si>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</si>
  <si>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</si>
  <si>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</si>
  <si>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</si>
  <si>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</si>
  <si>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</si>
  <si>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</si>
  <si>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</si>
  <si>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</si>
  <si>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</si>
  <si>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</si>
  <si>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</si>
  <si>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</si>
  <si>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</si>
  <si>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</si>
  <si>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</si>
  <si>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</si>
  <si>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</si>
  <si>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</si>
  <si>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</si>
  <si>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</si>
  <si>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</si>
  <si>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</si>
  <si>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</si>
  <si>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</si>
  <si>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</si>
  <si>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</si>
  <si>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</si>
  <si>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</si>
  <si>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</si>
  <si>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</si>
  <si>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</si>
  <si>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</si>
  <si>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</si>
  <si>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</si>
  <si>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</si>
  <si>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</si>
  <si>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</si>
  <si>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</si>
  <si>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</si>
  <si>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</si>
  <si>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</si>
  <si>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</si>
  <si>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</si>
  <si>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</si>
  <si>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</si>
  <si>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</si>
  <si>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</si>
  <si>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</si>
  <si>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</si>
  <si>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</si>
  <si>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</si>
  <si>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</si>
  <si>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</si>
  <si>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</si>
  <si>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</si>
  <si>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</si>
  <si>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</si>
  <si>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</si>
  <si>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</si>
  <si>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</si>
  <si>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</si>
  <si>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</si>
  <si>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</si>
  <si>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</si>
  <si>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</si>
  <si>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</si>
  <si>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</si>
  <si>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</si>
  <si>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</si>
  <si>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</si>
  <si>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</si>
  <si>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</si>
  <si>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</si>
  <si>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</si>
  <si>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</si>
  <si>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</si>
  <si>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</si>
  <si>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</si>
  <si>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</si>
  <si>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</si>
  <si>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</si>
  <si>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</si>
  <si>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</si>
  <si>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</si>
  <si>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</si>
  <si>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</si>
  <si>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</si>
  <si>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</si>
  <si>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</si>
  <si>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</si>
  <si>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</si>
  <si>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</si>
  <si>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</si>
  <si>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</si>
  <si>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</si>
  <si>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</si>
  <si>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</si>
  <si>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</si>
  <si>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</si>
  <si>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</si>
  <si>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</si>
  <si>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</si>
  <si>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</si>
  <si>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</si>
  <si>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</si>
  <si>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</si>
  <si>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</si>
  <si>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</si>
  <si>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</si>
  <si>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</si>
  <si>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</si>
  <si>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</si>
  <si>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</si>
  <si>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</si>
  <si>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</si>
  <si>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</si>
  <si>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</si>
  <si>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</si>
  <si>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</si>
  <si>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</si>
  <si>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</si>
  <si>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</si>
  <si>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</si>
  <si>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</si>
  <si>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</si>
  <si>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</si>
  <si>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</si>
  <si>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</si>
  <si>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</si>
  <si>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</si>
  <si>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</si>
  <si>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</si>
  <si>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</si>
  <si>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</si>
  <si>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</si>
  <si>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</si>
  <si>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</si>
  <si>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</si>
  <si>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</si>
  <si>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</si>
  <si>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</si>
  <si>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</si>
  <si>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</si>
  <si>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</si>
  <si>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</si>
  <si>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</si>
  <si>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</si>
  <si>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</si>
  <si>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</si>
  <si>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</si>
  <si>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</si>
  <si>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</si>
  <si>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</si>
  <si>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</si>
  <si>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</si>
  <si>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</si>
  <si>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</si>
  <si>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</si>
  <si>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</si>
  <si>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</si>
  <si>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</si>
  <si>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</si>
  <si>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</si>
  <si>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</si>
  <si>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</si>
  <si>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</si>
  <si>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</si>
  <si>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</si>
  <si>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</si>
  <si>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</si>
  <si>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</si>
  <si>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</si>
  <si>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</si>
  <si>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</si>
  <si>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</si>
  <si>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</si>
  <si>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</si>
  <si>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</si>
  <si>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</si>
  <si>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</si>
  <si>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</si>
  <si>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</si>
  <si>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</si>
  <si>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</si>
  <si>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</si>
  <si>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</si>
  <si>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</si>
  <si>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</si>
  <si>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</si>
  <si>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</si>
  <si>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</si>
  <si>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</si>
  <si>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</si>
  <si>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</si>
  <si>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</si>
  <si>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</si>
  <si>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</si>
  <si>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</si>
  <si>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</si>
  <si>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</si>
  <si>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</si>
  <si>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</si>
  <si>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</si>
  <si>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</si>
  <si>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</si>
  <si>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</si>
  <si>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</si>
  <si>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</si>
  <si>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</si>
  <si>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</si>
  <si>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</si>
  <si>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</si>
  <si>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</si>
  <si>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</si>
  <si>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</si>
  <si>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</si>
  <si>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</si>
  <si>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</si>
  <si>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</si>
  <si>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</si>
  <si>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</si>
  <si>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</si>
  <si>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</si>
  <si>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</si>
  <si>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</si>
  <si>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</si>
  <si>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</si>
  <si>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</si>
  <si>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</si>
  <si>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</si>
  <si>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</si>
  <si>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</si>
  <si>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</si>
  <si>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</si>
  <si>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</si>
  <si>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</si>
  <si>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</si>
  <si>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</si>
  <si>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</si>
  <si>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</si>
  <si>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</si>
  <si>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</si>
  <si>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</si>
  <si>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</si>
  <si>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</si>
  <si>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</si>
  <si>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</si>
  <si>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</si>
  <si>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</si>
  <si>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</si>
  <si>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</si>
  <si>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</si>
  <si>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</si>
  <si>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</si>
  <si>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</si>
  <si>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</si>
  <si>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</si>
  <si>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</si>
  <si>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</si>
  <si>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</si>
  <si>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</si>
  <si>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</si>
  <si>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</si>
  <si>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</si>
  <si>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</si>
  <si>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</si>
  <si>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</si>
  <si>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</si>
  <si>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</si>
  <si>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</si>
  <si>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</si>
  <si>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</si>
  <si>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</si>
  <si>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</si>
  <si>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</si>
  <si>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</si>
  <si>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</si>
  <si>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</si>
  <si>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</si>
  <si>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</si>
  <si>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</si>
  <si>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</si>
  <si>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</si>
  <si>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</si>
  <si>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</si>
  <si>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</si>
  <si>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</si>
  <si>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</si>
  <si>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</si>
  <si>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</si>
  <si>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</si>
  <si>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</si>
  <si>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</si>
  <si>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</si>
  <si>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</si>
  <si>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</si>
  <si>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</si>
  <si>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</si>
  <si>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</si>
  <si>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</si>
  <si>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</si>
  <si>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</si>
  <si>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</si>
  <si>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</si>
  <si>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</si>
  <si>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</si>
  <si>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</si>
  <si>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</si>
  <si>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</si>
  <si>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</si>
  <si>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</si>
  <si>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</si>
  <si>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</si>
  <si>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</si>
  <si>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</si>
  <si>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</si>
  <si>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</si>
  <si>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</si>
  <si>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</si>
  <si>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</si>
  <si>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</si>
  <si>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</si>
  <si>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</si>
  <si>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</si>
  <si>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</si>
  <si>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</si>
  <si>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</si>
  <si>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</si>
  <si>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</si>
  <si>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</si>
  <si>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</si>
  <si>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</si>
  <si>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</si>
  <si>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</si>
  <si>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</si>
  <si>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</si>
  <si>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</si>
  <si>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</si>
  <si>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</si>
  <si>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</si>
  <si>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</si>
  <si>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</si>
  <si>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</si>
  <si>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</si>
  <si>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</si>
  <si>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</si>
  <si>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</si>
  <si>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</si>
  <si>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</si>
  <si>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</si>
  <si>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</si>
  <si>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</si>
  <si>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</si>
  <si>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</si>
  <si>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</si>
  <si>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</si>
  <si>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</si>
  <si>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</si>
  <si>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</si>
  <si>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</si>
  <si>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</si>
  <si>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</si>
  <si>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</si>
  <si>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</si>
  <si>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</si>
  <si>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</si>
  <si>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</si>
  <si>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</si>
  <si>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</si>
  <si>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</si>
  <si>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</si>
  <si>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</si>
  <si>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</si>
  <si>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</si>
  <si>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</si>
  <si>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</si>
  <si>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</si>
  <si>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</si>
  <si>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</si>
  <si>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</si>
  <si>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</si>
  <si>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</si>
  <si>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</si>
  <si>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</si>
  <si>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</si>
  <si>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</si>
  <si>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</si>
  <si>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</si>
  <si>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</si>
  <si>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</si>
  <si>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</si>
  <si>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</si>
  <si>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</si>
  <si>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</si>
  <si>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</si>
  <si>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</si>
  <si>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</si>
  <si>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</si>
  <si>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</si>
  <si>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</si>
  <si>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</si>
  <si>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</si>
  <si>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</si>
  <si>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</si>
  <si>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</si>
  <si>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</si>
  <si>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</si>
  <si>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</si>
  <si>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</si>
  <si>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</si>
  <si>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</si>
  <si>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</si>
  <si>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</si>
  <si>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</si>
  <si>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</si>
  <si>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</si>
  <si>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</si>
  <si>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</si>
  <si>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</si>
  <si>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</si>
  <si>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</si>
  <si>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</si>
  <si>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</si>
  <si>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</si>
  <si>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</si>
  <si>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</si>
  <si>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</si>
  <si>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</si>
  <si>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</si>
  <si>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</si>
  <si>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</si>
  <si>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</si>
  <si>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</si>
  <si>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</si>
  <si>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</si>
  <si>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</si>
  <si>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</si>
  <si>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</si>
  <si>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</si>
  <si>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</si>
  <si>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</si>
  <si>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</si>
  <si>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</si>
  <si>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</si>
  <si>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</si>
  <si>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</si>
  <si>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</si>
  <si>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</si>
  <si>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</si>
  <si>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</si>
  <si>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</si>
  <si>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</si>
  <si>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</si>
  <si>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</si>
  <si>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</si>
  <si>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</si>
  <si>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</si>
  <si>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</si>
  <si>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</si>
  <si>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</si>
  <si>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</si>
  <si>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</si>
  <si>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</si>
  <si>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</si>
  <si>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</si>
  <si>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</si>
  <si>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</si>
  <si>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</si>
  <si>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</si>
  <si>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</si>
  <si>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</si>
  <si>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</si>
  <si>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</si>
  <si>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</si>
  <si>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</si>
  <si>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</si>
  <si>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</si>
  <si>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</si>
  <si>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</si>
  <si>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</si>
  <si>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</si>
  <si>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</si>
  <si>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</si>
  <si>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</si>
  <si>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</si>
  <si>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</si>
  <si>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</si>
  <si>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</si>
  <si>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</si>
  <si>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</si>
  <si>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</si>
  <si>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</si>
  <si>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</si>
  <si>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</si>
  <si>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</si>
  <si>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</si>
  <si>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</si>
  <si>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</si>
  <si>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</si>
  <si>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</si>
  <si>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</si>
  <si>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</si>
  <si>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</si>
  <si>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</si>
  <si>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</si>
  <si>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</si>
  <si>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</si>
  <si>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</si>
  <si>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</si>
  <si>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</si>
  <si>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</si>
  <si>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</si>
  <si>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</si>
  <si>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</si>
  <si>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</si>
  <si>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</si>
  <si>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</si>
  <si>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</si>
  <si>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</si>
  <si>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</si>
  <si>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</si>
  <si>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</si>
  <si>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</si>
  <si>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</si>
  <si>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</si>
  <si>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</si>
  <si>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</si>
  <si>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</si>
  <si>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</si>
  <si>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</si>
  <si>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</si>
  <si>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</si>
  <si>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</si>
  <si>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</si>
  <si>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</si>
  <si>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</si>
  <si>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</si>
  <si>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</si>
  <si>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</si>
  <si>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</si>
  <si>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</si>
  <si>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</si>
  <si>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</si>
  <si>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</si>
  <si>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</si>
  <si>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</si>
  <si>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</si>
  <si>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</si>
  <si>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</si>
  <si>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</si>
  <si>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</si>
  <si>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</si>
  <si>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</si>
  <si>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</si>
  <si>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</si>
  <si>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</si>
  <si>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</si>
  <si>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</si>
  <si>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</si>
  <si>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</si>
  <si>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</si>
  <si>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</si>
  <si>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</si>
  <si>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</si>
  <si>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</si>
  <si>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</si>
  <si>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</si>
  <si>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</si>
  <si>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</si>
  <si>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</si>
  <si>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</si>
  <si>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</si>
  <si>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</si>
  <si>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</si>
  <si>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</si>
  <si>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</si>
  <si>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</si>
  <si>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</si>
  <si>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</si>
  <si>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</si>
  <si>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</si>
  <si>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</si>
  <si>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</si>
  <si>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</si>
  <si>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</si>
  <si>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</si>
  <si>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</si>
  <si>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</si>
  <si>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</si>
  <si>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</si>
  <si>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</si>
  <si>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</si>
  <si>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</si>
  <si>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</si>
  <si>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</si>
  <si>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</si>
  <si>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</si>
  <si>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</si>
  <si>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</si>
  <si>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</si>
  <si>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</si>
  <si>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</si>
  <si>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</si>
  <si>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</si>
  <si>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</si>
  <si>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</si>
  <si>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</si>
  <si>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</si>
  <si>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</si>
  <si>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</si>
  <si>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</si>
  <si>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</si>
  <si>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</si>
  <si>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</si>
  <si>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</si>
  <si>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</si>
  <si>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</si>
  <si>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</si>
  <si>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</si>
  <si>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</si>
  <si>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</si>
  <si>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</si>
  <si>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</si>
  <si>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</si>
  <si>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</si>
  <si>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</si>
  <si>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</si>
  <si>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</si>
  <si>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</si>
  <si>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</si>
  <si>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</si>
  <si>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</si>
  <si>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</si>
  <si>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</si>
  <si>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</si>
  <si>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</si>
  <si>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</si>
  <si>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</si>
  <si>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</si>
  <si>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</si>
  <si>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</si>
  <si>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</si>
  <si>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</si>
  <si>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</si>
  <si>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</si>
  <si>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</si>
  <si>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</si>
  <si>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</si>
  <si>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</si>
  <si>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</si>
  <si>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</si>
  <si>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</si>
  <si>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</si>
  <si>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</si>
  <si>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</si>
  <si>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</si>
  <si>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</si>
  <si>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</si>
  <si>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</si>
  <si>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</si>
  <si>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</si>
  <si>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</si>
  <si>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</si>
  <si>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</si>
  <si>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</si>
  <si>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</si>
  <si>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</si>
  <si>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</si>
  <si>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</si>
  <si>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</si>
  <si>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</si>
  <si>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</si>
  <si>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</si>
  <si>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</si>
  <si>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</si>
  <si>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</si>
  <si>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</si>
  <si>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</si>
  <si>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</si>
  <si>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</si>
  <si>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</si>
  <si>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</si>
  <si>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</si>
  <si>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</si>
  <si>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</si>
  <si>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</si>
  <si>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</si>
  <si>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</si>
  <si>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</si>
  <si>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</si>
  <si>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</si>
  <si>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</si>
  <si>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</si>
  <si>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</si>
  <si>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</si>
  <si>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</si>
  <si>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</si>
  <si>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</si>
  <si>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</si>
  <si>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</si>
  <si>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</si>
  <si>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</si>
  <si>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</si>
  <si>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</si>
  <si>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</si>
  <si>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</si>
  <si>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</si>
  <si>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</si>
  <si>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</si>
  <si>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</si>
  <si>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</si>
  <si>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</si>
  <si>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</si>
  <si>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</si>
  <si>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</si>
  <si>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</si>
  <si>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</si>
  <si>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</si>
  <si>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</si>
  <si>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</si>
  <si>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</si>
  <si>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</si>
  <si>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</si>
  <si>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</si>
  <si>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</si>
  <si>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</si>
  <si>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</si>
  <si>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</si>
  <si>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</si>
  <si>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</si>
  <si>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</si>
  <si>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</si>
  <si>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</si>
  <si>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</si>
  <si>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</si>
  <si>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</si>
  <si>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</si>
  <si>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</si>
  <si>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</si>
  <si>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</si>
  <si>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</si>
  <si>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</si>
  <si>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</si>
  <si>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</si>
  <si>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</si>
  <si>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</si>
  <si>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</si>
  <si>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</si>
  <si>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</si>
  <si>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</si>
  <si>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</si>
  <si>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</si>
  <si>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</si>
  <si>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</si>
  <si>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</si>
  <si>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</si>
  <si>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</si>
  <si>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</si>
  <si>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</si>
  <si>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</si>
  <si>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</si>
  <si>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</si>
  <si>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</si>
  <si>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</si>
  <si>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</si>
  <si>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</si>
  <si>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</si>
  <si>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</si>
  <si>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</si>
  <si>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</si>
  <si>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</si>
  <si>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</si>
  <si>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</si>
  <si>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</si>
  <si>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</si>
  <si>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</si>
  <si>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</si>
  <si>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</si>
  <si>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</si>
  <si>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</si>
  <si>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</si>
  <si>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</si>
  <si>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</si>
  <si>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</si>
  <si>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</si>
  <si>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</si>
  <si>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</si>
  <si>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</si>
  <si>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</si>
  <si>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</si>
  <si>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</si>
  <si>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</si>
  <si>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</si>
  <si>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</si>
  <si>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</si>
  <si>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</si>
  <si>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</si>
  <si>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</si>
  <si>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</si>
  <si>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</si>
  <si>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</si>
  <si>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</si>
  <si>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</si>
  <si>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</si>
  <si>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</si>
  <si>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</si>
  <si>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</si>
  <si>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</si>
  <si>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</si>
  <si>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</si>
  <si>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</si>
  <si>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</si>
  <si>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</si>
  <si>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</si>
  <si>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</si>
  <si>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</si>
  <si>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</si>
  <si>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</si>
  <si>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</si>
  <si>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</si>
  <si>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</si>
  <si>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</si>
  <si>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</si>
  <si>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</si>
  <si>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</si>
  <si>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</si>
  <si>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</si>
  <si>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</si>
  <si>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</si>
  <si>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</si>
  <si>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</si>
  <si>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</si>
  <si>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</si>
  <si>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</si>
  <si>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</si>
  <si>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</si>
  <si>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</si>
  <si>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</si>
  <si>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</si>
  <si>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</si>
  <si>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</si>
  <si>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</si>
  <si>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</si>
  <si>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</si>
  <si>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</si>
  <si>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</si>
  <si>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</si>
  <si>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</si>
  <si>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</si>
  <si>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</si>
  <si>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</si>
  <si>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</si>
  <si>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</si>
  <si>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</si>
  <si>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</si>
  <si>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</si>
  <si>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</si>
  <si>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</si>
  <si>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</si>
  <si>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</si>
  <si>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</si>
  <si>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</si>
  <si>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</si>
  <si>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</si>
  <si>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</si>
  <si>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</si>
  <si>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</si>
  <si>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</si>
  <si>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</si>
  <si>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</si>
  <si>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</si>
  <si>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</si>
  <si>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</si>
  <si>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</si>
  <si>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</si>
  <si>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</si>
  <si>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</si>
  <si>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</si>
  <si>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</si>
  <si>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</si>
  <si>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</si>
  <si>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</si>
  <si>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</si>
  <si>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</si>
  <si>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</si>
  <si>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</si>
  <si>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</si>
  <si>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</si>
  <si>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</si>
  <si>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</si>
  <si>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</si>
  <si>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</si>
  <si>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</si>
  <si>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</si>
  <si>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</si>
  <si>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</si>
  <si>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</si>
  <si>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</si>
  <si>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</si>
  <si>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</si>
  <si>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</si>
  <si>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</si>
  <si>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</si>
  <si>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</si>
  <si>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</si>
  <si>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</si>
  <si>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</si>
  <si>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</si>
  <si>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</si>
  <si>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</si>
  <si>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</si>
  <si>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</si>
  <si>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</si>
  <si>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</si>
  <si>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</si>
  <si>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</si>
  <si>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</si>
  <si>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</si>
  <si>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</si>
  <si>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</si>
  <si>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</si>
  <si>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</si>
  <si>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</si>
  <si>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</si>
  <si>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</si>
  <si>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</si>
  <si>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</si>
  <si>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</si>
  <si>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</si>
  <si>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</si>
  <si>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</si>
  <si>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</si>
  <si>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</si>
  <si>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</si>
  <si>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</si>
  <si>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</si>
  <si>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</si>
  <si>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</si>
  <si>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</si>
  <si>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</si>
  <si>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</si>
  <si>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</si>
  <si>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</si>
  <si>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</si>
  <si>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</si>
  <si>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</si>
  <si>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</si>
  <si>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</si>
  <si>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</si>
  <si>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</si>
  <si>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</si>
  <si>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</si>
  <si>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</si>
  <si>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</si>
  <si>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</si>
  <si>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</si>
  <si>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</si>
  <si>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</si>
  <si>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</si>
  <si>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</si>
  <si>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</si>
  <si>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</si>
  <si>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</si>
  <si>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</si>
  <si>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</si>
  <si>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</si>
  <si>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</si>
  <si>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</si>
  <si>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</si>
  <si>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</si>
  <si>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</si>
  <si>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</si>
  <si>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</si>
  <si>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</si>
  <si>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</si>
  <si>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</si>
  <si>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</si>
  <si>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</si>
  <si>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</si>
  <si>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</si>
  <si>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</si>
  <si>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</si>
  <si>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</si>
  <si>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</si>
  <si>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</si>
  <si>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</si>
  <si>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</si>
  <si>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</si>
  <si>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</si>
  <si>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</si>
  <si>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</si>
  <si>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</si>
  <si>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</si>
  <si>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</si>
  <si>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</si>
  <si>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</si>
  <si>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</si>
  <si>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</si>
  <si>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</si>
  <si>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</si>
  <si>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</si>
  <si>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</si>
  <si>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</si>
  <si>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</si>
  <si>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</si>
  <si>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</si>
  <si>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</si>
  <si>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</si>
  <si>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</si>
  <si>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</si>
  <si>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</si>
  <si>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</si>
  <si>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</si>
  <si>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</si>
  <si>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</si>
  <si>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</si>
  <si>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</si>
  <si>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</si>
  <si>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</si>
  <si>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</si>
  <si>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</si>
  <si>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</si>
  <si>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</si>
  <si>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</si>
  <si>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</si>
  <si>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</si>
  <si>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</si>
  <si>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</si>
  <si>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</si>
  <si>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</si>
  <si>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</si>
  <si>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</si>
  <si>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</si>
  <si>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</si>
  <si>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</si>
  <si>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</si>
  <si>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</si>
  <si>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</si>
  <si>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</si>
  <si>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</si>
  <si>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</si>
  <si>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</si>
  <si>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</si>
  <si>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</si>
  <si>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</si>
  <si>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</si>
  <si>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</si>
  <si>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</si>
  <si>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</si>
  <si>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</si>
  <si>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</si>
  <si>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</si>
  <si>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</si>
  <si>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</si>
  <si>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</si>
  <si>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</si>
  <si>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</si>
  <si>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</si>
  <si>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</si>
  <si>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</si>
  <si>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</si>
  <si>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</si>
  <si>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</si>
  <si>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</si>
  <si>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</si>
  <si>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</si>
  <si>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</si>
  <si>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</si>
  <si>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</si>
  <si>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</si>
  <si>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</si>
  <si>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</si>
  <si>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</si>
  <si>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</si>
  <si>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</si>
  <si>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</si>
  <si>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</si>
  <si>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</si>
  <si>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</si>
  <si>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</si>
  <si>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</si>
  <si>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</si>
  <si>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</si>
  <si>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</si>
  <si>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</si>
  <si>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</si>
  <si>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</si>
  <si>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</si>
  <si>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</si>
  <si>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</si>
  <si>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</si>
  <si>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</si>
  <si>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</si>
  <si>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</si>
  <si>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</si>
  <si>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</si>
  <si>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</si>
  <si>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</si>
  <si>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</si>
  <si>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</si>
  <si>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</si>
  <si>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</si>
  <si>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</si>
  <si>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</si>
  <si>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</si>
  <si>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</si>
  <si>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</si>
  <si>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</si>
  <si>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</si>
  <si>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</si>
  <si>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</si>
  <si>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</si>
  <si>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</si>
  <si>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</si>
  <si>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</si>
  <si>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</si>
  <si>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</si>
  <si>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</si>
  <si>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</si>
  <si>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</si>
  <si>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</si>
  <si>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</si>
  <si>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</si>
  <si>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</si>
  <si>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</si>
  <si>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</si>
  <si>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</si>
  <si>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</si>
  <si>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</si>
  <si>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</si>
  <si>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</si>
  <si>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</si>
  <si>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</si>
  <si>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</si>
  <si>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</si>
  <si>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</si>
  <si>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</si>
  <si>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</si>
  <si>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</si>
  <si>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</si>
  <si>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</si>
  <si>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</si>
  <si>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</si>
  <si>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</si>
  <si>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</si>
  <si>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</si>
  <si>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</si>
  <si>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</si>
  <si>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</si>
  <si>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</si>
  <si>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</si>
  <si>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</si>
  <si>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</si>
  <si>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</si>
  <si>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</si>
  <si>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</si>
  <si>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</si>
  <si>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</si>
  <si>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</si>
  <si>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</si>
  <si>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</si>
  <si>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</si>
  <si>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</si>
  <si>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</si>
  <si>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</si>
  <si>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</si>
  <si>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</si>
  <si>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</si>
  <si>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</si>
  <si>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</si>
  <si>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</si>
  <si>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</si>
  <si>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</si>
  <si>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</si>
  <si>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</si>
  <si>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</si>
  <si>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</si>
  <si>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</si>
  <si>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</si>
  <si>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</si>
  <si>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</si>
  <si>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</si>
  <si>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</si>
  <si>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</si>
  <si>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</si>
  <si>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</si>
  <si>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</si>
  <si>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</si>
  <si>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</si>
  <si>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</si>
  <si>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</si>
  <si>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</si>
  <si>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</si>
  <si>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</si>
  <si>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</si>
  <si>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</si>
  <si>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</si>
  <si>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</si>
  <si>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</si>
  <si>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</si>
  <si>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</si>
  <si>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</si>
  <si>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</si>
  <si>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</si>
  <si>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</si>
  <si>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</si>
  <si>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</si>
  <si>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</si>
  <si>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</si>
  <si>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</si>
  <si>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</si>
  <si>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</si>
  <si>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</si>
  <si>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</si>
  <si>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</si>
  <si>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</si>
  <si>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</si>
  <si>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</si>
  <si>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</si>
  <si>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</si>
  <si>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</si>
  <si>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</si>
  <si>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</si>
  <si>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</si>
  <si>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</si>
  <si>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</si>
  <si>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</si>
  <si>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</si>
  <si>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</si>
  <si>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</si>
  <si>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</si>
  <si>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</si>
  <si>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</si>
  <si>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</si>
  <si>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</si>
  <si>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</si>
  <si>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</si>
  <si>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</si>
  <si>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</si>
  <si>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</si>
  <si>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</si>
  <si>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</si>
  <si>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</si>
  <si>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</si>
  <si>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</si>
  <si>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</si>
  <si>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</si>
  <si>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</si>
  <si>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</si>
  <si>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</si>
  <si>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</si>
  <si>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</si>
  <si>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</si>
  <si>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</si>
  <si>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</si>
  <si>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</si>
  <si>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</si>
  <si>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</si>
  <si>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</si>
  <si>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</si>
  <si>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</si>
  <si>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</si>
  <si>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</si>
  <si>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</si>
  <si>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</si>
  <si>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</si>
  <si>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</si>
  <si>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</si>
  <si>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</si>
  <si>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</si>
  <si>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</si>
  <si>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</si>
  <si>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</si>
  <si>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</si>
  <si>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</si>
  <si>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</si>
  <si>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</si>
  <si>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</si>
  <si>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</si>
  <si>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</si>
  <si>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</si>
  <si>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</si>
  <si>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</si>
  <si>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</si>
  <si>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</si>
  <si>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</si>
  <si>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</si>
  <si>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</si>
  <si>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</si>
  <si>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</si>
  <si>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</si>
  <si>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</si>
  <si>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</si>
  <si>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</si>
  <si>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</si>
  <si>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</si>
  <si>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</si>
  <si>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</si>
  <si>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</si>
  <si>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</si>
  <si>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</si>
  <si>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</si>
  <si>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</si>
  <si>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</si>
  <si>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</si>
  <si>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</si>
  <si>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</si>
  <si>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</si>
  <si>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</si>
  <si>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</si>
  <si>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</si>
  <si>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</si>
  <si>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</si>
  <si>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</si>
  <si>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</si>
  <si>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</si>
  <si>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</si>
  <si>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</si>
  <si>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</si>
  <si>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</si>
  <si>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</si>
  <si>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</si>
  <si>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</si>
  <si>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</si>
  <si>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</si>
  <si>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</si>
  <si>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</si>
  <si>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</si>
  <si>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</si>
  <si>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</si>
  <si>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</si>
  <si>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</si>
  <si>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</si>
  <si>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</si>
  <si>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</si>
  <si>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</si>
  <si>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</si>
  <si>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</si>
  <si>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</si>
  <si>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</si>
  <si>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</si>
  <si>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</si>
  <si>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</si>
  <si>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</si>
  <si>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</si>
  <si>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</si>
  <si>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</si>
  <si>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</si>
  <si>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</si>
  <si>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</si>
  <si>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</si>
  <si>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</si>
  <si>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</si>
  <si>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</si>
  <si>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</si>
  <si>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</si>
  <si>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</si>
  <si>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</si>
  <si>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</si>
  <si>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</si>
  <si>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</si>
  <si>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</si>
  <si>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</si>
  <si>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</si>
  <si>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</si>
  <si>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</si>
  <si>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</si>
  <si>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</si>
  <si>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</si>
  <si>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</si>
  <si>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</si>
  <si>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</si>
  <si>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</si>
  <si>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</si>
  <si>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</si>
  <si>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</si>
  <si>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</si>
  <si>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</si>
  <si>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</si>
  <si>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</si>
  <si>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</si>
  <si>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</si>
  <si>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</si>
  <si>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</si>
  <si>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</si>
  <si>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</si>
  <si>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</si>
  <si>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</si>
  <si>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</si>
  <si>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</si>
  <si>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</si>
  <si>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</si>
  <si>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</si>
  <si>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</si>
  <si>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</si>
  <si>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</si>
  <si>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</si>
  <si>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</si>
  <si>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</si>
  <si>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</si>
  <si>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</si>
  <si>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</si>
  <si>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</si>
  <si>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</si>
  <si>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</si>
  <si>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</si>
  <si>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</si>
  <si>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</si>
  <si>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</si>
  <si>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</si>
  <si>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</si>
  <si>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</si>
  <si>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</si>
  <si>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</si>
  <si>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</si>
  <si>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</si>
  <si>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</si>
  <si>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</si>
  <si>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</si>
  <si>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</si>
  <si>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</si>
  <si>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</si>
  <si>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</si>
  <si>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</si>
  <si>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</si>
  <si>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</si>
  <si>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</si>
  <si>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</si>
  <si>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</si>
  <si>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</si>
  <si>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</si>
  <si>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</si>
  <si>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</si>
  <si>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</si>
  <si>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</si>
  <si>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</si>
  <si>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</si>
  <si>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</si>
  <si>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</si>
  <si>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</si>
  <si>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</si>
  <si>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</si>
  <si>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</si>
  <si>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</si>
  <si>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</si>
  <si>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</si>
  <si>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</si>
  <si>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</si>
  <si>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</si>
  <si>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</si>
  <si>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</si>
  <si>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</si>
  <si>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</si>
  <si>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</si>
  <si>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</si>
  <si>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</si>
  <si>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</si>
  <si>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</si>
  <si>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</si>
  <si>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</si>
  <si>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</si>
  <si>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</si>
  <si>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</si>
  <si>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</si>
  <si>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</si>
  <si>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</si>
  <si>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</si>
  <si>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</si>
  <si>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</si>
  <si>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</si>
  <si>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</si>
  <si>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</si>
  <si>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</si>
  <si>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</si>
  <si>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</si>
  <si>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</si>
  <si>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</si>
  <si>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</si>
  <si>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</si>
  <si>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</si>
  <si>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</si>
  <si>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</si>
  <si>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</si>
  <si>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</si>
  <si>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</si>
  <si>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</si>
  <si>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</si>
  <si>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</si>
  <si>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</si>
  <si>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</si>
  <si>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</si>
  <si>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</si>
  <si>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</si>
  <si>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</si>
  <si>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</si>
  <si>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</si>
  <si>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</si>
  <si>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</si>
  <si>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</si>
  <si>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</si>
  <si>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</si>
  <si>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</si>
  <si>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</si>
  <si>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</si>
  <si>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</si>
  <si>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</si>
  <si>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</si>
  <si>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</si>
  <si>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</si>
  <si>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</si>
  <si>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</si>
  <si>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</si>
  <si>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</si>
  <si>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</si>
  <si>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</si>
  <si>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</si>
  <si>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</si>
  <si>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</si>
  <si>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</si>
  <si>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</si>
  <si>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</si>
  <si>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</si>
  <si>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</si>
  <si>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</si>
  <si>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</si>
  <si>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</si>
  <si>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</si>
  <si>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</si>
  <si>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</si>
  <si>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</si>
  <si>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</si>
  <si>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</si>
  <si>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</si>
  <si>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</si>
  <si>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</si>
  <si>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</si>
  <si>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</si>
  <si>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</si>
  <si>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</si>
  <si>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</si>
  <si>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</si>
  <si>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</si>
  <si>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</si>
  <si>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</si>
  <si>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</si>
  <si>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</si>
  <si>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</si>
  <si>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</si>
  <si>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</si>
  <si>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</si>
  <si>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</si>
  <si>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</si>
  <si>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</si>
  <si>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</si>
  <si>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</si>
  <si>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</si>
  <si>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</si>
  <si>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</si>
  <si>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</si>
  <si>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</si>
  <si>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</si>
  <si>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</si>
  <si>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</si>
  <si>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</si>
  <si>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</si>
  <si>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</si>
  <si>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</si>
  <si>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</si>
  <si>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</si>
  <si>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</si>
  <si>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</si>
  <si>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</si>
  <si>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</si>
  <si>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</si>
  <si>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</si>
  <si>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</si>
  <si>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</si>
  <si>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</si>
  <si>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</si>
  <si>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</si>
  <si>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</si>
  <si>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</si>
  <si>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</si>
  <si>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</si>
  <si>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</si>
  <si>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</si>
  <si>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</si>
  <si>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</si>
  <si>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</si>
  <si>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</si>
  <si>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</si>
  <si>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</si>
  <si>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</si>
  <si>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</si>
  <si>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</si>
  <si>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</si>
  <si>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</si>
  <si>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</si>
  <si>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</si>
  <si>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</si>
  <si>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</si>
  <si>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</si>
  <si>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</si>
  <si>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</si>
  <si>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</si>
  <si>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</si>
  <si>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</si>
  <si>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</si>
  <si>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</si>
  <si>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</si>
  <si>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</si>
  <si>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</si>
  <si>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</si>
  <si>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</si>
  <si>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</si>
  <si>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</si>
  <si>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</si>
  <si>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</si>
  <si>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</si>
  <si>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</si>
  <si>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</si>
  <si>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</si>
  <si>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</si>
  <si>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</si>
  <si>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</si>
  <si>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</si>
  <si>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</si>
  <si>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</si>
  <si>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</si>
  <si>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</si>
  <si>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</si>
  <si>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</si>
  <si>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</si>
  <si>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</si>
  <si>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</si>
  <si>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</si>
  <si>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</si>
  <si>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</si>
  <si>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</si>
  <si>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</si>
  <si>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</si>
  <si>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</si>
  <si>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</si>
  <si>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</si>
  <si>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</si>
  <si>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</si>
  <si>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</si>
  <si>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</si>
  <si>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</si>
  <si>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</si>
  <si>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</si>
  <si>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</si>
  <si>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</si>
  <si>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</si>
  <si>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</si>
  <si>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</si>
  <si>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</si>
  <si>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</si>
  <si>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</si>
  <si>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</si>
  <si>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</si>
  <si>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</si>
  <si>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</si>
  <si>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</si>
  <si>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</si>
  <si>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</si>
  <si>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</si>
  <si>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</si>
  <si>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</si>
  <si>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</si>
  <si>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</si>
  <si>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</si>
  <si>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</si>
  <si>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</si>
  <si>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</si>
  <si>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</si>
  <si>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</si>
  <si>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</si>
  <si>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</si>
  <si>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</si>
  <si>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</si>
  <si>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</si>
  <si>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</si>
  <si>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</si>
  <si>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</si>
  <si>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</si>
  <si>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</si>
  <si>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</si>
  <si>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</si>
  <si>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</si>
  <si>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</si>
  <si>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</si>
  <si>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</si>
  <si>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</si>
  <si>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</si>
  <si>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</si>
  <si>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</si>
  <si>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</si>
  <si>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</si>
  <si>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</si>
  <si>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</si>
  <si>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</si>
  <si>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</si>
  <si>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</si>
  <si>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</si>
  <si>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</si>
  <si>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</si>
  <si>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</si>
  <si>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</si>
  <si>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</si>
  <si>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</si>
  <si>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</si>
  <si>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</si>
  <si>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</si>
  <si>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</si>
  <si>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</si>
  <si>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</si>
  <si>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</si>
  <si>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</si>
  <si>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</si>
  <si>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</si>
  <si>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</si>
  <si>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</si>
  <si>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</si>
  <si>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</si>
  <si>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</si>
  <si>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</si>
  <si>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</si>
  <si>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</si>
  <si>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</si>
  <si>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</si>
  <si>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</si>
  <si>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</si>
  <si>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</si>
  <si>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</si>
  <si>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</si>
  <si>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</si>
  <si>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</si>
  <si>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</si>
  <si>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</si>
  <si>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</si>
  <si>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</si>
  <si>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</si>
  <si>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</si>
  <si>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</si>
  <si>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</si>
  <si>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</si>
  <si>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</si>
  <si>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</si>
  <si>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</si>
  <si>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</si>
  <si>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</si>
  <si>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</si>
  <si>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</si>
  <si>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</si>
  <si>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</si>
  <si>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</si>
  <si>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</si>
  <si>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</si>
  <si>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</si>
  <si>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</si>
  <si>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</si>
  <si>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</si>
  <si>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</si>
  <si>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</si>
  <si>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</si>
  <si>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</si>
  <si>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</si>
  <si>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</si>
  <si>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</si>
  <si>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</si>
  <si>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</si>
  <si>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</si>
  <si>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</si>
  <si>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</si>
  <si>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</si>
  <si>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</si>
  <si>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</si>
  <si>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</si>
  <si>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</si>
  <si>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</si>
  <si>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</si>
  <si>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</si>
  <si>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</si>
  <si>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</si>
  <si>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</si>
  <si>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</si>
  <si>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</si>
  <si>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</si>
  <si>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</si>
  <si>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</si>
  <si>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</si>
  <si>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</si>
  <si>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</si>
  <si>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</si>
  <si>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</si>
  <si>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</si>
  <si>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</si>
  <si>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</si>
  <si>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</si>
  <si>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</si>
  <si>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</si>
  <si>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</si>
  <si>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</si>
  <si>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</si>
  <si>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</si>
  <si>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</si>
  <si>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</si>
  <si>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</si>
  <si>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</si>
  <si>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</si>
  <si>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</si>
  <si>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</si>
  <si>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</si>
  <si>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</si>
  <si>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</si>
  <si>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</si>
  <si>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</si>
  <si>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</si>
  <si>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</si>
  <si>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</si>
  <si>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</si>
  <si>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</si>
  <si>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</si>
  <si>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</si>
  <si>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</si>
  <si>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</si>
  <si>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</si>
  <si>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</si>
  <si>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</si>
  <si>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</si>
  <si>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</si>
  <si>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</si>
  <si>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</si>
  <si>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</si>
  <si>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</si>
  <si>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</si>
  <si>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</si>
  <si>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</si>
  <si>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</si>
  <si>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</si>
  <si>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</si>
  <si>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</si>
  <si>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</si>
  <si>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</si>
  <si>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</si>
  <si>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</si>
  <si>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</si>
  <si>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</si>
  <si>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</si>
  <si>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</si>
  <si>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</si>
  <si>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</si>
  <si>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</si>
  <si>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</si>
  <si>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</si>
  <si>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</si>
  <si>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</si>
  <si>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</si>
  <si>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</si>
  <si>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</si>
  <si>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</si>
  <si>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</si>
  <si>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</si>
  <si>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</si>
  <si>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</si>
  <si>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</si>
  <si>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</si>
  <si>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</si>
  <si>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</si>
  <si>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</si>
  <si>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</si>
  <si>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</si>
  <si>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</si>
  <si>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</si>
  <si>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</si>
  <si>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</si>
  <si>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</si>
  <si>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</si>
  <si>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</si>
  <si>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</si>
  <si>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</si>
  <si>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</si>
  <si>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</si>
  <si>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</si>
  <si>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</si>
  <si>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</si>
  <si>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</si>
  <si>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</si>
  <si>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</si>
  <si>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</si>
  <si>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</si>
  <si>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</si>
  <si>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</si>
  <si>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</si>
  <si>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</si>
  <si>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</si>
  <si>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</si>
  <si>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</si>
  <si>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</si>
  <si>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</si>
  <si>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</si>
  <si>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</si>
  <si>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</si>
  <si>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</si>
  <si>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</si>
  <si>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</si>
  <si>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</si>
  <si>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</si>
  <si>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</si>
  <si>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</si>
  <si>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</si>
  <si>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</si>
  <si>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</si>
  <si>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</si>
  <si>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</si>
  <si>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</si>
  <si>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</si>
  <si>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</si>
  <si>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</si>
  <si>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</si>
  <si>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</si>
  <si>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</si>
  <si>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</si>
  <si>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</si>
  <si>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</si>
  <si>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</si>
  <si>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</si>
  <si>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</si>
  <si>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</si>
  <si>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</si>
  <si>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</si>
  <si>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</si>
  <si>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</si>
  <si>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</si>
  <si>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</si>
  <si>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</si>
  <si>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</si>
  <si>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</si>
  <si>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</si>
  <si>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</si>
  <si>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</si>
  <si>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</si>
  <si>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</si>
  <si>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</si>
  <si>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</si>
  <si>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</si>
  <si>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</si>
  <si>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</si>
  <si>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</si>
  <si>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</si>
  <si>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</si>
  <si>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</si>
  <si>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</si>
  <si>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</si>
  <si>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</si>
  <si>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</si>
  <si>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</si>
  <si>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</si>
  <si>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</si>
  <si>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</si>
  <si>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</si>
  <si>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</si>
  <si>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</si>
  <si>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</si>
  <si>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</si>
  <si>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</si>
  <si>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</si>
  <si>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</si>
  <si>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</si>
  <si>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</si>
  <si>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</si>
  <si>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</si>
  <si>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</si>
  <si>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</si>
  <si>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</si>
  <si>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</si>
  <si>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</si>
  <si>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</si>
  <si>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</si>
  <si>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</si>
  <si>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</si>
  <si>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</si>
  <si>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</si>
  <si>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</si>
  <si>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</si>
  <si>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</si>
  <si>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</si>
  <si>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</si>
  <si>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</si>
  <si>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</si>
  <si>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</si>
  <si>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</si>
  <si>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</si>
  <si>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</si>
  <si>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</si>
  <si>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</si>
  <si>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</si>
  <si>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</si>
  <si>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</si>
  <si>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</si>
  <si>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</si>
  <si>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</si>
  <si>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</si>
  <si>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</si>
  <si>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</si>
  <si>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</si>
  <si>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</si>
  <si>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</si>
  <si>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</si>
  <si>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</si>
  <si>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</si>
  <si>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</si>
  <si>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</si>
  <si>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</si>
  <si>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</si>
  <si>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</si>
  <si>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</si>
  <si>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</si>
  <si>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</si>
  <si>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</si>
  <si>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</si>
  <si>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</si>
  <si>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</si>
  <si>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</si>
  <si>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</si>
  <si>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</si>
  <si>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</si>
  <si>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</si>
  <si>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</si>
  <si>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</si>
  <si>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</si>
  <si>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</si>
  <si>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</si>
  <si>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</si>
  <si>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</si>
  <si>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</si>
  <si>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</si>
  <si>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</si>
  <si>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</si>
  <si>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</si>
  <si>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</si>
  <si>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</si>
  <si>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</si>
  <si>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</si>
  <si>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</si>
  <si>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</si>
  <si>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</si>
  <si>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</si>
  <si>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</si>
  <si>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</si>
  <si>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</si>
  <si>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</si>
  <si>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</si>
  <si>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</si>
  <si>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</si>
  <si>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</si>
  <si>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</si>
  <si>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</si>
  <si>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</si>
  <si>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</si>
  <si>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</si>
  <si>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</si>
  <si>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</si>
  <si>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</si>
  <si>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</si>
  <si>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</si>
  <si>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</si>
  <si>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</si>
  <si>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</si>
  <si>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</si>
  <si>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</si>
  <si>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</si>
  <si>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</si>
  <si>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</si>
  <si>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</si>
  <si>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</si>
  <si>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</si>
  <si>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</si>
  <si>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</si>
  <si>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</si>
  <si>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</si>
  <si>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</si>
  <si>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</si>
  <si>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</si>
  <si>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</si>
  <si>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</si>
  <si>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</si>
  <si>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</si>
  <si>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</si>
  <si>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</si>
  <si>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</si>
  <si>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</si>
  <si>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</si>
  <si>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</si>
  <si>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</si>
  <si>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</si>
  <si>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</si>
  <si>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</si>
  <si>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</si>
  <si>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</si>
  <si>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</si>
  <si>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</si>
  <si>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</si>
  <si>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</si>
  <si>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</si>
  <si>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</si>
  <si>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</si>
  <si>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</si>
  <si>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</si>
  <si>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</si>
  <si>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</si>
  <si>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</si>
  <si>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</si>
  <si>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</si>
  <si>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</si>
  <si>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</si>
  <si>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</si>
  <si>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</si>
  <si>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</si>
  <si>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</si>
  <si>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</si>
  <si>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</si>
  <si>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</si>
  <si>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</si>
  <si>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</si>
  <si>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</si>
  <si>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</si>
  <si>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</si>
  <si>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</si>
  <si>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</si>
  <si>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</si>
  <si>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</si>
  <si>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</si>
  <si>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</si>
  <si>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</si>
  <si>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</si>
  <si>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</si>
  <si>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</si>
  <si>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</si>
  <si>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</si>
  <si>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</si>
  <si>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</si>
  <si>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</si>
  <si>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</si>
  <si>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</si>
  <si>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</si>
  <si>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</si>
  <si>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</si>
  <si>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</si>
  <si>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</si>
  <si>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</si>
  <si>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</si>
  <si>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</si>
  <si>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</si>
  <si>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</si>
  <si>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</si>
  <si>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</si>
  <si>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</si>
  <si>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</si>
  <si>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</si>
  <si>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</si>
  <si>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</si>
  <si>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</si>
  <si>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</si>
  <si>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</si>
  <si>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</si>
  <si>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</si>
  <si>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</si>
  <si>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</si>
  <si>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</si>
  <si>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</si>
  <si>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</si>
  <si>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</si>
  <si>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</si>
  <si>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</si>
  <si>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</si>
  <si>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</si>
  <si>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</si>
  <si>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</si>
  <si>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</si>
  <si>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</si>
  <si>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</si>
  <si>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</si>
  <si>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</si>
  <si>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</si>
  <si>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</si>
  <si>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</si>
  <si>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</si>
  <si>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</si>
  <si>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</si>
  <si>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</si>
  <si>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</si>
  <si>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</si>
  <si>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</si>
  <si>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</si>
  <si>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</si>
  <si>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</si>
  <si>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</si>
  <si>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</si>
  <si>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</si>
  <si>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</si>
  <si>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</si>
  <si>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</si>
  <si>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</si>
  <si>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</si>
  <si>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</si>
  <si>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</si>
  <si>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</si>
  <si>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</si>
  <si>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</si>
  <si>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</si>
  <si>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</si>
  <si>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</si>
  <si>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</si>
  <si>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</si>
  <si>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</si>
  <si>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</si>
  <si>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</si>
  <si>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</si>
  <si>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</si>
  <si>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</si>
  <si>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</si>
  <si>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</si>
  <si>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</si>
  <si>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</si>
  <si>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</si>
  <si>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</si>
  <si>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</si>
  <si>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</si>
  <si>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</si>
  <si>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</si>
  <si>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</si>
  <si>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</si>
  <si>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</si>
  <si>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</si>
  <si>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</si>
  <si>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</si>
  <si>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</si>
  <si>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</si>
  <si>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</si>
  <si>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</si>
  <si>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</si>
  <si>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</si>
  <si>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</si>
  <si>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</si>
  <si>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</si>
  <si>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</si>
  <si>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</si>
  <si>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</si>
  <si>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</si>
  <si>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</si>
  <si>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</si>
  <si>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</si>
  <si>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</si>
  <si>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</si>
  <si>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</si>
  <si>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</si>
  <si>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</si>
  <si>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</si>
  <si>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</si>
  <si>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</si>
  <si>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</si>
  <si>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</si>
  <si>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</si>
  <si>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</si>
  <si>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</si>
  <si>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</si>
  <si>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</si>
  <si>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</si>
  <si>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</si>
  <si>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</si>
  <si>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</si>
  <si>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</si>
  <si>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</si>
  <si>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</si>
  <si>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</si>
  <si>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</si>
  <si>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</si>
  <si>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</si>
  <si>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</si>
  <si>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</si>
  <si>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</si>
  <si>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</si>
  <si>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</si>
  <si>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</si>
  <si>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</si>
  <si>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</si>
  <si>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</si>
  <si>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</si>
  <si>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</si>
  <si>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</si>
  <si>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</si>
  <si>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</si>
  <si>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</si>
  <si>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</si>
  <si>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</si>
  <si>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</si>
  <si>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</si>
  <si>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</si>
  <si>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</si>
  <si>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</si>
  <si>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</si>
  <si>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</si>
  <si>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</si>
  <si>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</si>
  <si>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</si>
  <si>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</si>
  <si>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</si>
  <si>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</si>
  <si>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</si>
  <si>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</si>
  <si>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</si>
  <si>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</si>
  <si>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</si>
  <si>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</si>
  <si>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</si>
  <si>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</si>
  <si>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</si>
  <si>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</si>
  <si>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</si>
  <si>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</si>
  <si>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</si>
  <si>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</si>
  <si>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</si>
  <si>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</si>
  <si>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</si>
  <si>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</si>
  <si>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</si>
  <si>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</si>
  <si>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</si>
  <si>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</si>
  <si>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</si>
  <si>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</si>
  <si>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</si>
  <si>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</si>
  <si>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</si>
  <si>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</si>
  <si>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</si>
  <si>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</si>
  <si>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</si>
  <si>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</si>
  <si>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</si>
  <si>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</si>
  <si>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</si>
  <si>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</si>
  <si>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</si>
  <si>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</si>
  <si>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</si>
  <si>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</si>
  <si>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</si>
  <si>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</si>
  <si>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</si>
  <si>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</si>
  <si>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</si>
  <si>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</si>
  <si>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</si>
  <si>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</si>
  <si>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</si>
  <si>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</si>
  <si>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</si>
  <si>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</si>
  <si>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</si>
  <si>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</si>
  <si>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</si>
  <si>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</si>
  <si>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</si>
  <si>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</si>
  <si>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</si>
  <si>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</si>
  <si>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</si>
  <si>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</si>
  <si>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</si>
  <si>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</si>
  <si>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</si>
  <si>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</si>
  <si>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</si>
  <si>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</si>
  <si>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</si>
  <si>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</si>
  <si>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</si>
  <si>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</si>
  <si>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</si>
  <si>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</si>
  <si>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</si>
  <si>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</si>
  <si>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</si>
  <si>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</si>
  <si>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</si>
  <si>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</si>
  <si>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</si>
  <si>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</si>
  <si>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</si>
  <si>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</si>
  <si>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</si>
  <si>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</si>
  <si>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</si>
  <si>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</si>
  <si>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</si>
  <si>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</si>
  <si>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</si>
  <si>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</si>
  <si>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</si>
  <si>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</si>
  <si>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</si>
  <si>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</si>
  <si>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</si>
  <si>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</si>
  <si>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</si>
  <si>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</si>
  <si>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</si>
  <si>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</si>
  <si>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</si>
  <si>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</si>
  <si>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</si>
  <si>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</si>
  <si>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</si>
  <si>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</si>
  <si>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</si>
  <si>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</si>
  <si>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</si>
  <si>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</si>
  <si>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</si>
  <si>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</si>
  <si>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</si>
  <si>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</si>
  <si>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</si>
  <si>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</si>
  <si>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</si>
  <si>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</si>
  <si>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</si>
  <si>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</si>
  <si>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</si>
  <si>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</si>
  <si>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</si>
  <si>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</si>
  <si>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</si>
  <si>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</si>
  <si>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</si>
  <si>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</si>
  <si>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</si>
  <si>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</si>
  <si>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</si>
  <si>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</si>
  <si>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</si>
  <si>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</si>
  <si>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</si>
  <si>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</si>
  <si>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</si>
  <si>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</si>
  <si>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</si>
  <si>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</si>
  <si>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</si>
  <si>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</si>
  <si>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</si>
  <si>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</si>
  <si>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</si>
  <si>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</si>
  <si>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</si>
  <si>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</si>
  <si>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</si>
  <si>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</si>
  <si>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</si>
  <si>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</si>
  <si>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</si>
  <si>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</si>
  <si>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</si>
  <si>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</si>
  <si>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</si>
  <si>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</si>
  <si>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</si>
  <si>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</si>
  <si>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</si>
  <si>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</si>
  <si>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</si>
  <si>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</si>
  <si>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</si>
  <si>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</si>
  <si>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</si>
  <si>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</si>
  <si>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</si>
  <si>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</si>
  <si>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</si>
  <si>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</si>
  <si>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</si>
  <si>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</si>
  <si>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</si>
  <si>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</si>
  <si>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</si>
  <si>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</si>
  <si>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</si>
  <si>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</si>
  <si>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</si>
  <si>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</si>
  <si>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</si>
  <si>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</si>
  <si>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</si>
  <si>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</si>
  <si>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</si>
  <si>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</si>
  <si>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</si>
  <si>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</si>
  <si>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</si>
  <si>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</si>
  <si>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</si>
  <si>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</si>
  <si>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</si>
  <si>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</si>
  <si>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</si>
  <si>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</si>
  <si>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</si>
  <si>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</si>
  <si>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</si>
  <si>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</si>
  <si>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</si>
  <si>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</si>
  <si>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</si>
  <si>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</si>
  <si>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</si>
  <si>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</si>
  <si>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</si>
  <si>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</si>
  <si>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</si>
  <si>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</si>
  <si>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</si>
  <si>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</si>
  <si>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</si>
  <si>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</si>
  <si>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</si>
  <si>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</si>
  <si>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</si>
  <si>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</si>
  <si>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</si>
  <si>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</si>
  <si>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</si>
  <si>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</si>
  <si>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</si>
  <si>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</si>
  <si>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</si>
  <si>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</si>
  <si>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</si>
  <si>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</si>
  <si>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</si>
  <si>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</si>
  <si>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</si>
  <si>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</si>
  <si>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</si>
  <si>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</si>
  <si>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</si>
  <si>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</si>
  <si>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</si>
  <si>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</si>
  <si>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</si>
  <si>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</si>
  <si>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</si>
  <si>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</si>
  <si>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</si>
  <si>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</si>
  <si>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</si>
  <si>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</si>
  <si>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</si>
  <si>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</si>
  <si>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</si>
  <si>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</si>
  <si>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</si>
  <si>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</si>
  <si>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</si>
  <si>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</si>
  <si>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</si>
  <si>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</si>
  <si>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</si>
  <si>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</si>
  <si>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</si>
  <si>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</si>
  <si>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</si>
  <si>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</si>
  <si>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</si>
  <si>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</si>
  <si>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</si>
  <si>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</si>
  <si>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</si>
  <si>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</si>
  <si>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</si>
  <si>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</si>
  <si>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</si>
  <si>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</si>
  <si>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</si>
  <si>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</si>
  <si>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</si>
  <si>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</si>
  <si>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</si>
  <si>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</si>
  <si>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</si>
  <si>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</si>
  <si>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</si>
  <si>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</si>
  <si>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</si>
  <si>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</si>
  <si>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</si>
  <si>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</si>
  <si>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</si>
  <si>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</si>
  <si>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</si>
  <si>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</si>
  <si>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</si>
  <si>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</si>
  <si>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</si>
  <si>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</si>
  <si>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</si>
  <si>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</si>
  <si>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</si>
  <si>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</si>
  <si>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</si>
  <si>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</si>
  <si>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</si>
  <si>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</si>
  <si>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</si>
  <si>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</si>
  <si>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</si>
  <si>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</si>
  <si>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</si>
  <si>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</si>
  <si>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</si>
  <si>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</si>
  <si>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</si>
  <si>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</si>
  <si>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</si>
  <si>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</si>
  <si>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</si>
  <si>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</si>
  <si>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</si>
  <si>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</si>
  <si>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</si>
  <si>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</si>
  <si>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</si>
  <si>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</si>
  <si>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</si>
  <si>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</si>
  <si>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</si>
  <si>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</si>
  <si>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</si>
  <si>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</si>
  <si>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</si>
  <si>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</si>
  <si>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</si>
  <si>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</si>
  <si>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</si>
  <si>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</si>
  <si>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</si>
  <si>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</si>
  <si>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</si>
  <si>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</si>
  <si>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</si>
  <si>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</si>
  <si>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</si>
  <si>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</si>
  <si>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</si>
  <si>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</si>
  <si>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</si>
  <si>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</si>
  <si>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</si>
  <si>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</si>
  <si>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</si>
  <si>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</si>
  <si>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</si>
  <si>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</si>
  <si>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</si>
  <si>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</si>
  <si>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</si>
  <si>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</si>
  <si>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</si>
  <si>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</si>
  <si>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</si>
  <si>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</si>
  <si>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</si>
  <si>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</si>
  <si>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</si>
  <si>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</si>
  <si>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</si>
  <si>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</si>
  <si>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</si>
  <si>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</si>
  <si>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</si>
  <si>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</si>
  <si>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</si>
  <si>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</si>
  <si>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</si>
  <si>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</si>
  <si>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</si>
  <si>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</si>
  <si>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</si>
  <si>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</si>
  <si>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</si>
  <si>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</si>
  <si>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</si>
  <si>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</si>
  <si>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</si>
  <si>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</si>
  <si>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</si>
  <si>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</si>
  <si>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</si>
  <si>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</si>
  <si>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</si>
  <si>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</si>
  <si>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</si>
  <si>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</si>
  <si>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</si>
  <si>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</si>
  <si>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</si>
  <si>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</si>
  <si>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</si>
  <si>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</si>
  <si>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</si>
  <si>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</si>
  <si>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</si>
  <si>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</si>
  <si>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</si>
  <si>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</si>
  <si>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</si>
  <si>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</si>
  <si>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</si>
  <si>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</si>
  <si>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</si>
  <si>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</si>
  <si>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</si>
  <si>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</si>
  <si>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</si>
  <si>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</si>
  <si>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</si>
  <si>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</si>
  <si>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</si>
  <si>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</si>
  <si>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</si>
  <si>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</si>
  <si>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</si>
  <si>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</si>
  <si>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</si>
  <si>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</si>
  <si>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</si>
  <si>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</si>
  <si>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</si>
  <si>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</si>
  <si>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</si>
  <si>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</si>
  <si>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</si>
  <si>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</si>
  <si>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</si>
  <si>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</si>
  <si>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</si>
  <si>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</si>
  <si>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</si>
  <si>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</si>
  <si>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</si>
  <si>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</si>
  <si>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</si>
  <si>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</si>
  <si>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</si>
  <si>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</si>
  <si>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</si>
  <si>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</si>
  <si>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</si>
  <si>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</si>
  <si>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</si>
  <si>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</si>
  <si>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</si>
  <si>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</si>
  <si>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</si>
  <si>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</si>
  <si>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</si>
  <si>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</si>
  <si>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</si>
  <si>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</si>
  <si>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</si>
  <si>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</si>
  <si>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</si>
  <si>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</si>
  <si>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</si>
  <si>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</si>
  <si>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</si>
  <si>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</si>
  <si>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</si>
  <si>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</si>
  <si>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</si>
  <si>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</si>
  <si>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</si>
  <si>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</si>
  <si>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</si>
  <si>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</si>
  <si>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</si>
  <si>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</si>
  <si>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</si>
  <si>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</si>
  <si>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</si>
  <si>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</si>
  <si>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</si>
  <si>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</si>
  <si>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</si>
  <si>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</si>
  <si>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</si>
  <si>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</si>
  <si>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</si>
  <si>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</si>
  <si>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</si>
  <si>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</si>
  <si>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</si>
  <si>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</si>
  <si>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</si>
  <si>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</si>
  <si>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</si>
  <si>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</si>
  <si>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</si>
  <si>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</si>
  <si>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</si>
  <si>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</si>
  <si>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</si>
  <si>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</si>
  <si>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</si>
  <si>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</si>
  <si>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</si>
  <si>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</si>
  <si>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</si>
  <si>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</si>
  <si>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</si>
  <si>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</si>
  <si>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</si>
  <si>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</si>
  <si>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</si>
  <si>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</si>
  <si>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</si>
  <si>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</si>
  <si>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</si>
  <si>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</si>
  <si>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</si>
  <si>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</si>
  <si>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</si>
  <si>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</si>
  <si>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</si>
  <si>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</si>
  <si>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</si>
  <si>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</si>
  <si>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</si>
  <si>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</si>
  <si>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</si>
  <si>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</si>
  <si>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</si>
  <si>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</si>
  <si>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</si>
  <si>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</si>
  <si>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</si>
  <si>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</si>
  <si>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</si>
  <si>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</si>
  <si>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</si>
  <si>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</si>
  <si>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</si>
  <si>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</si>
  <si>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</si>
  <si>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</si>
  <si>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</si>
  <si>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</si>
  <si>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</si>
  <si>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</si>
  <si>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</si>
  <si>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</si>
  <si>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</si>
  <si>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</si>
  <si>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</si>
  <si>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</si>
  <si>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</si>
  <si>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</si>
  <si>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</si>
  <si>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</si>
  <si>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</si>
  <si>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</si>
  <si>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</si>
  <si>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</si>
  <si>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</si>
  <si>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</si>
  <si>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</si>
  <si>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</si>
  <si>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</si>
  <si>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</si>
  <si>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</si>
  <si>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</si>
  <si>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</si>
  <si>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</si>
  <si>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</si>
  <si>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</si>
  <si>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</si>
  <si>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</si>
  <si>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</si>
  <si>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</si>
  <si>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</si>
  <si>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</si>
  <si>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</si>
  <si>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</si>
  <si>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</si>
  <si>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</si>
  <si>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</si>
  <si>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</si>
  <si>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</si>
  <si>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</si>
  <si>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</si>
  <si>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</si>
  <si>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</si>
  <si>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</si>
  <si>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</si>
  <si>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</si>
  <si>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</si>
  <si>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</si>
  <si>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</si>
  <si>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</si>
  <si>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</si>
  <si>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</si>
  <si>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</si>
  <si>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</si>
  <si>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</si>
  <si>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</si>
  <si>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</si>
  <si>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</si>
  <si>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</si>
  <si>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</si>
  <si>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</si>
  <si>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</si>
  <si>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</si>
  <si>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</si>
  <si>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</si>
  <si>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</si>
  <si>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</si>
  <si>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</si>
  <si>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</si>
  <si>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</si>
  <si>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</si>
  <si>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</si>
  <si>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</si>
  <si>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</si>
  <si>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</si>
  <si>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</si>
  <si>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</si>
  <si>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</si>
  <si>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</si>
  <si>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</si>
  <si>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</si>
  <si>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</si>
  <si>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</si>
  <si>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</si>
  <si>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</si>
  <si>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</si>
  <si>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</si>
  <si>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</si>
  <si>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</si>
  <si>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</si>
  <si>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</si>
  <si>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</si>
  <si>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</si>
  <si>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</si>
  <si>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</si>
  <si>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</si>
  <si>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</si>
  <si>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</si>
  <si>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</si>
  <si>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</si>
  <si>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</si>
  <si>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</si>
  <si>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</si>
  <si>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</si>
  <si>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</si>
  <si>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</si>
  <si>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</si>
  <si>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</si>
  <si>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</si>
  <si>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</si>
  <si>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</si>
  <si>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</si>
  <si>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</si>
  <si>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</si>
  <si>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</si>
  <si>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</si>
  <si>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</si>
  <si>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</si>
  <si>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</si>
  <si>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</si>
  <si>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</si>
  <si>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</si>
  <si>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</si>
  <si>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</si>
  <si>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</si>
  <si>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</si>
  <si>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</si>
  <si>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</si>
  <si>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</si>
  <si>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</si>
  <si>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</si>
  <si>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</si>
  <si>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</si>
  <si>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</si>
  <si>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</si>
  <si>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</si>
  <si>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</si>
  <si>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</si>
  <si>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</si>
  <si>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</si>
  <si>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</si>
  <si>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</si>
  <si>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</si>
  <si>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</si>
  <si>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</si>
  <si>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</si>
  <si>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</si>
  <si>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</si>
  <si>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</si>
  <si>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</si>
  <si>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</si>
  <si>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</si>
  <si>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</si>
  <si>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</si>
  <si>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</si>
  <si>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</si>
  <si>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</si>
  <si>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</si>
  <si>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</si>
  <si>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</si>
  <si>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</si>
  <si>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</si>
  <si>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</si>
  <si>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</si>
  <si>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</si>
  <si>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</si>
  <si>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</si>
  <si>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</si>
  <si>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</si>
  <si>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</si>
  <si>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</si>
  <si>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</si>
  <si>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</si>
  <si>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</si>
  <si>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</si>
  <si>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</si>
  <si>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</si>
  <si>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</si>
  <si>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</si>
  <si>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</si>
  <si>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</si>
  <si>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</si>
  <si>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</si>
  <si>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</si>
  <si>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</si>
  <si>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</si>
  <si>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</si>
  <si>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</si>
  <si>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</si>
  <si>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</si>
  <si>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</si>
  <si>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</si>
  <si>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</si>
  <si>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</si>
  <si>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</si>
  <si>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</si>
  <si>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</si>
  <si>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</si>
  <si>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</si>
  <si>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</si>
  <si>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</si>
  <si>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</si>
  <si>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</si>
  <si>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</si>
  <si>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</si>
  <si>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</si>
  <si>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</si>
  <si>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</si>
  <si>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</si>
  <si>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</si>
  <si>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</si>
  <si>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</si>
  <si>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</si>
  <si>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</si>
  <si>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</si>
  <si>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</si>
  <si>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</si>
  <si>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</si>
  <si>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</si>
  <si>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</si>
  <si>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</si>
  <si>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</si>
  <si>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</si>
  <si>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</si>
  <si>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</si>
  <si>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</si>
  <si>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</si>
  <si>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</si>
  <si>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</si>
  <si>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</si>
  <si>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</si>
  <si>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</si>
  <si>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</si>
  <si>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</si>
  <si>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</si>
  <si>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</si>
  <si>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</si>
  <si>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</si>
  <si>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</si>
  <si>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</si>
  <si>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</si>
  <si>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</si>
  <si>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</si>
  <si>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</si>
  <si>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</si>
  <si>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</si>
  <si>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</si>
  <si>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</si>
  <si>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</si>
  <si>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</si>
  <si>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</si>
  <si>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</si>
  <si>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</si>
  <si>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</si>
  <si>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</si>
  <si>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</si>
  <si>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</si>
  <si>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</si>
  <si>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</si>
  <si>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</si>
  <si>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</si>
  <si>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</si>
  <si>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</si>
  <si>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</si>
  <si>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</si>
  <si>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</si>
  <si>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</si>
  <si>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</si>
  <si>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</si>
  <si>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</si>
  <si>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</si>
  <si>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</si>
  <si>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</si>
  <si>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</si>
  <si>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</si>
  <si>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</si>
  <si>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</si>
  <si>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</si>
  <si>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</si>
  <si>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</si>
  <si>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</si>
  <si>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</si>
  <si>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</si>
  <si>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</si>
  <si>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</si>
  <si>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</si>
  <si>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</si>
  <si>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</si>
  <si>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</si>
  <si>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</si>
  <si>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</si>
  <si>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</si>
  <si>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</si>
  <si>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</si>
  <si>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</si>
  <si>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</si>
  <si>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</si>
  <si>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</si>
  <si>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</si>
  <si>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</si>
  <si>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</si>
  <si>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</si>
  <si>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</si>
  <si>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</si>
  <si>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</si>
  <si>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</si>
  <si>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</si>
  <si>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</si>
  <si>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</si>
  <si>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</si>
  <si>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</si>
  <si>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</si>
  <si>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</si>
  <si>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</si>
  <si>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</si>
  <si>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</si>
  <si>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</si>
  <si>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</si>
  <si>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</si>
  <si>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</si>
  <si>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</si>
  <si>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</si>
  <si>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</si>
  <si>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</si>
  <si>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</si>
  <si>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</si>
  <si>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</si>
  <si>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</si>
  <si>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</si>
  <si>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</si>
  <si>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</si>
  <si>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</si>
  <si>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</si>
  <si>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</si>
  <si>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</si>
  <si>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</si>
  <si>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</si>
  <si>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</si>
  <si>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</si>
  <si>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</si>
  <si>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</si>
  <si>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</si>
  <si>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</si>
  <si>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</si>
  <si>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</si>
  <si>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</si>
  <si>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</si>
  <si>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</si>
  <si>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</si>
  <si>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</si>
  <si>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</si>
  <si>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</si>
  <si>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</si>
  <si>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</si>
  <si>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</si>
  <si>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</si>
  <si>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</si>
  <si>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</si>
  <si>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</si>
  <si>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</si>
  <si>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</si>
  <si>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</si>
  <si>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</si>
  <si>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</si>
  <si>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</si>
  <si>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</si>
  <si>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</si>
  <si>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</si>
  <si>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</si>
  <si>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</si>
  <si>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</si>
  <si>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</si>
  <si>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</si>
  <si>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</si>
  <si>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</si>
  <si>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</si>
  <si>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</si>
  <si>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</si>
  <si>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</si>
  <si>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</si>
  <si>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</si>
  <si>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</si>
  <si>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</si>
  <si>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</si>
  <si>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</si>
  <si>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</si>
  <si>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</si>
  <si>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</si>
  <si>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</si>
  <si>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</si>
  <si>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</si>
  <si>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</si>
  <si>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</si>
  <si>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</si>
  <si>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</si>
  <si>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</si>
  <si>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</si>
  <si>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</si>
  <si>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</si>
  <si>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</si>
  <si>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</si>
  <si>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</si>
  <si>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</si>
  <si>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</si>
  <si>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</si>
  <si>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</si>
  <si>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</si>
  <si>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</si>
  <si>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</si>
  <si>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</si>
  <si>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</si>
  <si>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</si>
  <si>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</si>
  <si>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</si>
  <si>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</si>
  <si>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</si>
  <si>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</si>
  <si>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</si>
  <si>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</si>
  <si>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</si>
  <si>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</si>
  <si>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</si>
  <si>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</si>
  <si>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</si>
  <si>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</si>
  <si>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</si>
  <si>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</si>
  <si>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</si>
  <si>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</si>
  <si>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</si>
  <si>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</si>
  <si>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</si>
  <si>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</si>
  <si>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</si>
  <si>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</si>
  <si>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</si>
  <si>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</si>
  <si>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</si>
  <si>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</si>
  <si>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</si>
  <si>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</si>
  <si>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</si>
  <si>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</si>
  <si>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</si>
  <si>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</si>
  <si>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</si>
  <si>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</si>
  <si>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</si>
  <si>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</si>
  <si>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</si>
  <si>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</si>
  <si>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</si>
  <si>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</si>
  <si>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</si>
  <si>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</si>
  <si>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</si>
  <si>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</si>
  <si>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</si>
  <si>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</si>
  <si>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</si>
  <si>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</si>
  <si>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</si>
  <si>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</si>
  <si>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</si>
  <si>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</si>
  <si>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</si>
  <si>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</si>
  <si>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</si>
  <si>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</si>
  <si>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</si>
  <si>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</si>
  <si>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</si>
  <si>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</si>
  <si>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</si>
  <si>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</si>
  <si>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</si>
  <si>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</si>
  <si>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</si>
  <si>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</si>
  <si>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</si>
  <si>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</si>
  <si>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</si>
  <si>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</si>
  <si>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</si>
  <si>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</si>
  <si>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</si>
  <si>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</si>
  <si>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</si>
  <si>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</si>
  <si>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</si>
  <si>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</si>
  <si>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</si>
  <si>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</si>
  <si>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</si>
  <si>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</si>
  <si>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</si>
  <si>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</si>
  <si>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</si>
  <si>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</si>
  <si>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</si>
  <si>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</si>
  <si>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</si>
  <si>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</si>
  <si>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</si>
  <si>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</si>
  <si>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</si>
  <si>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</si>
  <si>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</si>
  <si>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</si>
  <si>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</si>
  <si>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</si>
  <si>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</si>
  <si>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</si>
  <si>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</si>
  <si>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</si>
  <si>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</si>
  <si>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</si>
  <si>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</si>
  <si>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</si>
  <si>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</si>
  <si>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</si>
  <si>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</si>
  <si>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</si>
  <si>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</si>
  <si>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</si>
  <si>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</si>
  <si>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</si>
  <si>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</si>
  <si>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</si>
  <si>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</si>
  <si>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</si>
  <si>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</si>
  <si>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</si>
  <si>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</si>
  <si>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</si>
  <si>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</si>
  <si>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</si>
  <si>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</si>
  <si>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</si>
  <si>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</si>
  <si>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</si>
  <si>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</si>
  <si>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</si>
  <si>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</si>
  <si>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</si>
  <si>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</si>
  <si>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</si>
  <si>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</si>
  <si>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</si>
  <si>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</si>
  <si>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</si>
  <si>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</si>
  <si>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</si>
  <si>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</si>
  <si>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</si>
  <si>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</si>
  <si>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</si>
  <si>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</si>
  <si>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</si>
  <si>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</si>
  <si>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</si>
  <si>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</si>
  <si>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</si>
  <si>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</si>
  <si>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</si>
  <si>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</si>
  <si>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</si>
  <si>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</si>
  <si>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</si>
  <si>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</si>
  <si>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</si>
  <si>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</si>
  <si>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</si>
  <si>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</si>
  <si>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</si>
  <si>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</si>
  <si>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</si>
  <si>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</si>
  <si>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</si>
  <si>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</si>
  <si>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</si>
  <si>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</si>
  <si>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</si>
  <si>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</si>
  <si>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</si>
  <si>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</si>
  <si>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</si>
  <si>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</si>
  <si>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</si>
  <si>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</si>
  <si>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</si>
  <si>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</si>
  <si>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</si>
  <si>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</si>
  <si>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</si>
  <si>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</si>
  <si>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</si>
  <si>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</si>
  <si>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</si>
  <si>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</si>
  <si>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</si>
  <si>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</si>
  <si>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</si>
  <si>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</si>
  <si>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</si>
  <si>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</si>
  <si>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</si>
  <si>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</si>
  <si>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</si>
  <si>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</si>
  <si>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</si>
  <si>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</si>
  <si>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</si>
  <si>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</si>
  <si>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</si>
  <si>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</si>
  <si>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</si>
  <si>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</si>
  <si>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</si>
  <si>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</si>
  <si>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</si>
  <si>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</si>
  <si>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</si>
  <si>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</si>
  <si>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</si>
  <si>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</si>
  <si>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</si>
  <si>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</si>
  <si>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</si>
  <si>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</si>
  <si>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</si>
  <si>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</si>
  <si>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</si>
  <si>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</si>
  <si>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</si>
  <si>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</si>
  <si>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</si>
  <si>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</si>
  <si>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</si>
  <si>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</si>
  <si>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</si>
  <si>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</si>
  <si>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</si>
  <si>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</si>
  <si>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</si>
  <si>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</si>
  <si>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</si>
  <si>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</si>
  <si>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</si>
  <si>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</si>
  <si>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</si>
  <si>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</si>
  <si>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</si>
  <si>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</si>
  <si>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</si>
  <si>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</si>
  <si>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</si>
  <si>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</si>
  <si>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</si>
  <si>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</si>
  <si>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</si>
  <si>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</si>
  <si>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</si>
  <si>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</si>
  <si>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</si>
  <si>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</si>
  <si>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</si>
  <si>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</si>
  <si>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</si>
  <si>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</si>
  <si>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</si>
  <si>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</si>
  <si>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</si>
  <si>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</si>
  <si>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</si>
  <si>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</si>
  <si>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</si>
  <si>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</si>
  <si>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</si>
  <si>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</si>
  <si>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</si>
  <si>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</si>
  <si>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</si>
  <si>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</si>
  <si>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</si>
  <si>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</si>
  <si>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</si>
  <si>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</si>
  <si>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</si>
  <si>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</si>
  <si>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</si>
  <si>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</si>
  <si>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</si>
  <si>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</si>
  <si>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</si>
  <si>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</si>
  <si>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</si>
  <si>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</si>
  <si>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</si>
  <si>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</si>
  <si>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</si>
  <si>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</si>
  <si>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</si>
  <si>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</si>
  <si>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</si>
  <si>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</si>
  <si>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</si>
  <si>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</si>
  <si>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</si>
  <si>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</si>
  <si>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</si>
  <si>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</si>
  <si>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</si>
  <si>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</si>
  <si>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</si>
  <si>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</si>
  <si>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</si>
  <si>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</si>
  <si>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</si>
  <si>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</si>
  <si>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</si>
  <si>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</si>
  <si>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</si>
  <si>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</si>
  <si>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</si>
  <si>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</si>
  <si>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</si>
  <si>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</si>
  <si>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</si>
  <si>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</si>
  <si>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</si>
  <si>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</si>
  <si>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</si>
  <si>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</si>
  <si>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</si>
  <si>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</si>
  <si>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</si>
  <si>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</si>
  <si>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</si>
  <si>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</si>
  <si>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</si>
  <si>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</si>
  <si>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</si>
  <si>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</si>
  <si>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</si>
  <si>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</si>
  <si>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</si>
  <si>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</si>
  <si>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</si>
  <si>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</si>
  <si>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</si>
  <si>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</si>
  <si>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</si>
  <si>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</si>
  <si>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</si>
  <si>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</si>
  <si>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</si>
  <si>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</si>
  <si>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</si>
  <si>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</si>
  <si>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</si>
  <si>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</si>
  <si>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</si>
  <si>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</si>
  <si>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</si>
  <si>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</si>
  <si>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</si>
  <si>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</si>
  <si>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</si>
  <si>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</si>
  <si>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</si>
  <si>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</si>
  <si>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</si>
  <si>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</si>
  <si>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</si>
  <si>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</si>
  <si>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</si>
  <si>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</si>
  <si>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</si>
  <si>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</si>
  <si>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</si>
  <si>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</si>
  <si>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</si>
  <si>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</si>
  <si>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</si>
  <si>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</si>
  <si>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</si>
  <si>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</si>
  <si>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</si>
  <si>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</si>
  <si>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</si>
  <si>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</si>
  <si>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</si>
  <si>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</si>
  <si>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</si>
  <si>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</si>
  <si>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</si>
  <si>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</si>
  <si>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</si>
  <si>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</si>
  <si>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</si>
  <si>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</si>
  <si>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</si>
  <si>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</si>
  <si>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</si>
  <si>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</si>
  <si>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</si>
  <si>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</si>
  <si>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</si>
  <si>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</si>
  <si>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</si>
  <si>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</si>
  <si>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</si>
  <si>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</si>
  <si>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</si>
  <si>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</si>
  <si>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</si>
  <si>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</si>
  <si>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</si>
  <si>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</si>
  <si>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</si>
  <si>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</si>
  <si>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</si>
  <si>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</si>
  <si>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</si>
  <si>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</si>
  <si>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</si>
  <si>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</si>
  <si>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</si>
  <si>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</si>
  <si>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</si>
  <si>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</si>
  <si>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</si>
  <si>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</si>
  <si>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</si>
  <si>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</si>
  <si>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</si>
  <si>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</si>
  <si>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</si>
  <si>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</si>
  <si>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</si>
  <si>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</si>
  <si>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</si>
  <si>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</si>
  <si>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</si>
  <si>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</si>
  <si>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</si>
  <si>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</si>
  <si>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</si>
  <si>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</si>
  <si>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</si>
  <si>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</si>
  <si>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</si>
  <si>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</si>
  <si>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</si>
  <si>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</si>
  <si>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</si>
  <si>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</si>
  <si>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</si>
  <si>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</si>
  <si>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</si>
  <si>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</si>
  <si>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</si>
  <si>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</si>
  <si>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</si>
  <si>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</si>
  <si>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</si>
  <si>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</si>
  <si>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</si>
  <si>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</si>
  <si>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</si>
  <si>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</si>
  <si>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</si>
  <si>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</si>
  <si>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</si>
  <si>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</si>
  <si>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</si>
  <si>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</si>
  <si>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</si>
  <si>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</si>
  <si>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</si>
  <si>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</si>
  <si>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</si>
  <si>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</si>
  <si>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</si>
  <si>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</si>
  <si>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</si>
  <si>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</si>
  <si>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</si>
  <si>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</si>
  <si>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</si>
  <si>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</si>
  <si>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</si>
  <si>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</si>
  <si>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</si>
  <si>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</si>
  <si>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</si>
  <si>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</si>
  <si>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</si>
  <si>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</si>
  <si>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</si>
  <si>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</si>
  <si>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</si>
  <si>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</si>
  <si>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</si>
  <si>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</si>
  <si>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</si>
  <si>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</si>
  <si>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</si>
  <si>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</si>
  <si>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</si>
  <si>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</si>
  <si>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</si>
  <si>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</si>
  <si>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</si>
  <si>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</si>
  <si>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</si>
  <si>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</si>
  <si>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</si>
  <si>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</si>
  <si>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</si>
  <si>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</si>
  <si>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</si>
  <si>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</si>
  <si>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</si>
  <si>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</si>
  <si>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</si>
  <si>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</si>
  <si>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</si>
  <si>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</si>
  <si>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</si>
  <si>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</si>
  <si>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</si>
  <si>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</si>
  <si>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</si>
  <si>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</si>
  <si>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</si>
  <si>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</si>
  <si>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</si>
  <si>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</si>
  <si>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</si>
  <si>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</si>
  <si>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</si>
  <si>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</si>
  <si>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</si>
  <si>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</si>
  <si>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</si>
  <si>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</si>
  <si>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</si>
  <si>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</si>
  <si>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</si>
  <si>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</si>
  <si>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</si>
  <si>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</si>
  <si>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</si>
  <si>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</si>
  <si>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</si>
  <si>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</si>
  <si>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</si>
  <si>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</si>
  <si>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</si>
  <si>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</si>
  <si>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</si>
  <si>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</si>
  <si>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</si>
  <si>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</si>
  <si>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</si>
  <si>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</si>
  <si>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</si>
  <si>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</si>
  <si>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</si>
  <si>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</si>
  <si>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</si>
  <si>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</si>
  <si>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</si>
  <si>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</si>
  <si>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</si>
  <si>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</si>
  <si>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</si>
  <si>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</si>
  <si>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</si>
  <si>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</si>
  <si>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</si>
  <si>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</si>
  <si>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</si>
  <si>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</si>
  <si>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</si>
  <si>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</si>
  <si>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</si>
  <si>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</si>
  <si>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</si>
  <si>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</si>
  <si>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</si>
  <si>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</si>
  <si>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</si>
  <si>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</si>
  <si>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</si>
  <si>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</si>
  <si>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</si>
  <si>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</si>
  <si>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</si>
  <si>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</si>
  <si>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</si>
  <si>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</si>
  <si>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</si>
  <si>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</si>
  <si>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</si>
  <si>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</si>
  <si>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</si>
  <si>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</si>
  <si>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</si>
  <si>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</si>
  <si>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</si>
  <si>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</si>
  <si>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</si>
  <si>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</si>
  <si>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</si>
  <si>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</si>
  <si>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</si>
  <si>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</si>
  <si>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</si>
  <si>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</si>
  <si>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</si>
  <si>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</si>
  <si>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</si>
  <si>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</si>
  <si>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</si>
  <si>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</si>
  <si>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</si>
  <si>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</si>
  <si>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</si>
  <si>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</si>
  <si>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</si>
  <si>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</si>
  <si>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</si>
  <si>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</si>
  <si>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</si>
  <si>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</si>
  <si>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</si>
  <si>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</si>
  <si>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</si>
  <si>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</si>
  <si>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</si>
  <si>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</si>
  <si>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</si>
  <si>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</si>
  <si>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</si>
  <si>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</si>
  <si>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</si>
  <si>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</si>
  <si>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</si>
  <si>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</si>
  <si>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</si>
  <si>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</si>
  <si>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</si>
  <si>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</si>
  <si>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</si>
  <si>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</si>
  <si>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</si>
  <si>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</si>
  <si>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</si>
  <si>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</si>
  <si>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</si>
  <si>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</si>
  <si>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</si>
  <si>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</si>
  <si>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</si>
  <si>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</si>
  <si>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</si>
  <si>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</si>
  <si>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</si>
  <si>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</si>
  <si>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</si>
  <si>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</si>
  <si>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</si>
  <si>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</si>
  <si>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</si>
  <si>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</si>
  <si>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</si>
  <si>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</si>
  <si>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</si>
  <si>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</si>
  <si>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</si>
  <si>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</si>
  <si>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</si>
  <si>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</si>
  <si>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</si>
  <si>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</si>
  <si>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</si>
  <si>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</si>
  <si>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</si>
  <si>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</si>
  <si>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</si>
  <si>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</si>
  <si>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</si>
  <si>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</si>
  <si>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</si>
  <si>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</si>
  <si>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</si>
  <si>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</si>
  <si>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</si>
  <si>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</si>
  <si>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</si>
  <si>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</si>
  <si>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</si>
  <si>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</si>
  <si>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</si>
  <si>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</si>
  <si>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</si>
  <si>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</si>
  <si>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</si>
  <si>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</si>
  <si>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</si>
  <si>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</si>
  <si>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</si>
  <si>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</si>
  <si>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</si>
  <si>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</si>
  <si>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</si>
  <si>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</si>
  <si>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</si>
  <si>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</si>
  <si>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</si>
  <si>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</si>
  <si>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</si>
  <si>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</si>
  <si>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</si>
  <si>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</si>
  <si>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</si>
  <si>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</si>
  <si>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</si>
  <si>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</si>
  <si>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</si>
  <si>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</si>
  <si>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</si>
  <si>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</si>
  <si>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</si>
  <si>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</si>
  <si>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</si>
  <si>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</si>
  <si>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</si>
  <si>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</si>
  <si>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</si>
  <si>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</si>
  <si>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</si>
  <si>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</si>
  <si>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</si>
  <si>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</si>
  <si>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</si>
  <si>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</si>
  <si>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</si>
  <si>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</si>
  <si>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</si>
  <si>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</si>
  <si>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</si>
  <si>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</si>
  <si>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</si>
  <si>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</si>
  <si>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</si>
  <si>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</si>
  <si>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</si>
  <si>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</si>
  <si>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</si>
  <si>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</si>
  <si>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</si>
  <si>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</si>
  <si>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</si>
  <si>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</si>
  <si>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</si>
  <si>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</si>
  <si>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</si>
  <si>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</si>
  <si>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</si>
  <si>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</si>
  <si>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</si>
  <si>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</si>
  <si>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</si>
  <si>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</si>
  <si>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</si>
  <si>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</si>
  <si>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</si>
  <si>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</si>
  <si>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</si>
  <si>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</si>
  <si>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</si>
  <si>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</si>
  <si>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</si>
  <si>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</si>
  <si>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</si>
  <si>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</si>
  <si>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</si>
  <si>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</si>
  <si>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</si>
  <si>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</si>
  <si>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</si>
  <si>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</si>
  <si>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</si>
  <si>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</si>
  <si>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</si>
  <si>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</si>
  <si>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</si>
  <si>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</si>
  <si>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</si>
  <si>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</si>
  <si>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</si>
  <si>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</si>
  <si>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</si>
  <si>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</si>
  <si>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</si>
  <si>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</si>
  <si>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</si>
  <si>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</si>
  <si>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</si>
  <si>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</si>
  <si>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</si>
  <si>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</si>
  <si>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</si>
  <si>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</si>
  <si>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</si>
  <si>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</si>
  <si>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</si>
  <si>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</si>
  <si>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</si>
  <si>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</si>
  <si>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</si>
  <si>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</si>
  <si>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</si>
  <si>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</si>
  <si>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</si>
  <si>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</si>
  <si>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</si>
  <si>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</si>
  <si>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</si>
  <si>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</si>
  <si>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</si>
  <si>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</si>
  <si>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</si>
  <si>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</si>
  <si>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</si>
  <si>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</si>
  <si>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</si>
  <si>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</si>
  <si>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</si>
  <si>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</si>
  <si>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</si>
  <si>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</si>
  <si>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</si>
  <si>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</si>
  <si>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</si>
  <si>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</si>
  <si>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</si>
  <si>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</si>
  <si>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</si>
  <si>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</si>
  <si>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</si>
  <si>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</si>
  <si>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</si>
  <si>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</si>
  <si>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</si>
  <si>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</si>
  <si>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</si>
  <si>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</si>
  <si>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</si>
  <si>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</si>
  <si>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</si>
  <si>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</si>
  <si>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</si>
  <si>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</si>
  <si>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</si>
  <si>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</si>
  <si>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</si>
  <si>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</si>
  <si>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</si>
  <si>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</si>
  <si>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</si>
  <si>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</si>
  <si>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</si>
  <si>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</si>
  <si>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</si>
  <si>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</si>
  <si>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</si>
  <si>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</si>
  <si>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</si>
  <si>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</si>
  <si>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</si>
  <si>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</si>
  <si>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</si>
  <si>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</si>
  <si>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</si>
  <si>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</si>
  <si>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</si>
  <si>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</si>
  <si>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</si>
  <si>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</si>
  <si>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</si>
  <si>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</si>
  <si>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</si>
  <si>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</si>
  <si>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</si>
  <si>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</si>
  <si>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</si>
  <si>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</si>
  <si>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</si>
  <si>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</si>
  <si>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</si>
  <si>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</si>
  <si>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</si>
  <si>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</si>
  <si>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</si>
  <si>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</si>
  <si>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</si>
  <si>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</si>
  <si>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</si>
  <si>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</si>
  <si>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</si>
  <si>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</si>
  <si>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</si>
  <si>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</si>
  <si>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</si>
  <si>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</si>
  <si>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</si>
  <si>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</si>
  <si>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</si>
  <si>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</si>
  <si>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</si>
  <si>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</si>
  <si>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</si>
  <si>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</si>
  <si>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</si>
  <si>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</si>
  <si>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</si>
  <si>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</si>
  <si>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</si>
  <si>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</si>
  <si>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</si>
  <si>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</si>
  <si>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</si>
  <si>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</si>
  <si>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</si>
  <si>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</si>
  <si>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</si>
  <si>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</si>
  <si>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</si>
  <si>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</si>
  <si>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</si>
  <si>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</si>
  <si>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</si>
  <si>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</si>
  <si>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</si>
  <si>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</si>
  <si>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</si>
  <si>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</si>
  <si>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</si>
  <si>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</si>
  <si>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</si>
  <si>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</si>
  <si>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</si>
  <si>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</si>
  <si>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</si>
  <si>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</si>
  <si>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</si>
  <si>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</si>
  <si>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</si>
  <si>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</si>
  <si>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</si>
  <si>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</si>
  <si>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</si>
  <si>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</si>
  <si>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</si>
  <si>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</si>
  <si>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</si>
  <si>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</si>
  <si>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</si>
  <si>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</si>
  <si>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</si>
  <si>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</si>
  <si>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</si>
  <si>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</si>
  <si>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</si>
  <si>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</si>
  <si>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</si>
  <si>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</si>
  <si>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</si>
  <si>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</si>
  <si>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</si>
  <si>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</si>
  <si>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</si>
  <si>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</si>
  <si>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</si>
  <si>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</si>
  <si>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</si>
  <si>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</si>
  <si>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</si>
  <si>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</si>
  <si>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</si>
  <si>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</si>
  <si>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</si>
  <si>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</si>
  <si>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</si>
  <si>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</si>
  <si>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</si>
  <si>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</si>
  <si>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</si>
  <si>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</si>
  <si>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</si>
  <si>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</si>
  <si>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</si>
  <si>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</si>
  <si>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</si>
  <si>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</si>
  <si>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</si>
  <si>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</si>
  <si>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</si>
  <si>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</si>
  <si>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</si>
  <si>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</si>
  <si>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</si>
  <si>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</si>
  <si>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</si>
  <si>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</si>
  <si>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</si>
  <si>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</si>
  <si>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</si>
  <si>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</si>
  <si>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</si>
  <si>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</si>
  <si>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</si>
  <si>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</si>
  <si>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</si>
  <si>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</si>
  <si>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</si>
  <si>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</si>
  <si>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</si>
  <si>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</si>
  <si>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</si>
  <si>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</si>
  <si>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</si>
  <si>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</si>
  <si>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</si>
  <si>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</si>
  <si>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</si>
  <si>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</si>
  <si>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</si>
  <si>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</si>
  <si>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</si>
  <si>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</si>
  <si>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</si>
  <si>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</si>
  <si>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</si>
  <si>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</si>
  <si>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</si>
  <si>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</si>
  <si>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</si>
  <si>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</si>
  <si>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</si>
  <si>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</si>
  <si>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</si>
  <si>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</si>
  <si>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</si>
  <si>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</si>
  <si>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</si>
  <si>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</si>
  <si>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</si>
  <si>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</si>
  <si>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</si>
  <si>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</si>
  <si>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</si>
  <si>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</si>
  <si>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</si>
  <si>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</si>
  <si>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</si>
  <si>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</si>
  <si>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</si>
  <si>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</si>
  <si>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</si>
  <si>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</si>
  <si>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</si>
  <si>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</si>
  <si>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</si>
  <si>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</si>
  <si>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</si>
  <si>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</si>
  <si>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</si>
  <si>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</si>
  <si>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</si>
  <si>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</si>
  <si>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</si>
  <si>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</si>
  <si>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</si>
  <si>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</si>
  <si>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</si>
  <si>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</si>
  <si>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</si>
  <si>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</si>
  <si>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</si>
  <si>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</si>
  <si>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</si>
  <si>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</si>
  <si>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</si>
  <si>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</si>
  <si>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</si>
  <si>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</si>
  <si>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</si>
  <si>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</si>
  <si>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</si>
  <si>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</si>
  <si>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</si>
  <si>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</si>
  <si>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</si>
  <si>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</si>
  <si>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</si>
  <si>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</si>
  <si>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</si>
  <si>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</si>
  <si>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</si>
  <si>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</si>
  <si>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</si>
  <si>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</si>
  <si>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</si>
  <si>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</si>
  <si>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</si>
  <si>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</si>
  <si>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</si>
  <si>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</si>
  <si>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</si>
  <si>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</si>
  <si>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</si>
  <si>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</si>
  <si>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</si>
  <si>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</si>
  <si>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</si>
  <si>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</si>
  <si>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</si>
  <si>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</si>
  <si>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</si>
  <si>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</si>
  <si>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</si>
  <si>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</si>
  <si>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</si>
  <si>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</si>
  <si>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</si>
  <si>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</si>
  <si>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</si>
  <si>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</si>
  <si>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</si>
  <si>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</si>
  <si>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</si>
  <si>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</si>
  <si>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</si>
  <si>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</si>
  <si>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</si>
  <si>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</si>
  <si>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</si>
  <si>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</si>
  <si>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</si>
  <si>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</si>
  <si>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</si>
  <si>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</si>
  <si>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</si>
  <si>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</si>
  <si>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</si>
  <si>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</si>
  <si>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</si>
  <si>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</si>
  <si>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</si>
  <si>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</si>
  <si>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</si>
  <si>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</si>
  <si>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</si>
  <si>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</si>
  <si>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</si>
  <si>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</si>
  <si>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</si>
  <si>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</si>
  <si>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</si>
  <si>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</si>
  <si>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</si>
  <si>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</si>
  <si>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</si>
  <si>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</si>
  <si>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</si>
  <si>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</si>
  <si>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</si>
  <si>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</si>
  <si>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</si>
  <si>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</si>
  <si>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</si>
  <si>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</si>
  <si>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</si>
  <si>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</si>
  <si>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</si>
  <si>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</si>
  <si>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</si>
  <si>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</si>
  <si>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</si>
  <si>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</si>
  <si>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</si>
  <si>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</si>
  <si>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</si>
  <si>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</si>
  <si>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</si>
  <si>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</si>
  <si>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</si>
  <si>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</si>
  <si>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</si>
  <si>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</si>
  <si>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</si>
  <si>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</si>
  <si>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</si>
  <si>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</si>
  <si>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</si>
  <si>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</si>
  <si>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</si>
  <si>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</si>
  <si>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</si>
  <si>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</si>
  <si>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</si>
  <si>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</si>
  <si>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</si>
  <si>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</si>
  <si>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</si>
  <si>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</si>
  <si>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</si>
  <si>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</si>
  <si>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</si>
  <si>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</si>
  <si>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</si>
  <si>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</si>
  <si>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</si>
  <si>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</si>
  <si>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</si>
  <si>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</si>
  <si>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</si>
  <si>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</si>
  <si>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</si>
  <si>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</si>
  <si>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</si>
  <si>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</si>
  <si>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</si>
  <si>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</si>
  <si>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</si>
  <si>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</si>
  <si>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</si>
  <si>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</si>
  <si>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</si>
  <si>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</si>
  <si>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</si>
  <si>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</si>
  <si>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</si>
  <si>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</si>
  <si>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</si>
  <si>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</si>
  <si>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</si>
  <si>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</si>
  <si>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</si>
  <si>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</si>
  <si>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</si>
  <si>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</si>
  <si>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</si>
  <si>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</si>
  <si>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</si>
  <si>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</si>
  <si>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</si>
  <si>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</si>
  <si>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</si>
  <si>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</si>
  <si>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</si>
  <si>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</si>
  <si>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</si>
  <si>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</si>
  <si>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</si>
  <si>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</si>
  <si>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</si>
  <si>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</si>
  <si>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</si>
  <si>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</si>
  <si>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</si>
  <si>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</si>
  <si>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</si>
  <si>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</si>
  <si>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</si>
  <si>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</si>
  <si>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</si>
  <si>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</si>
  <si>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</si>
  <si>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</si>
  <si>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</si>
  <si>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</si>
  <si>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</si>
  <si>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</si>
  <si>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</si>
  <si>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</si>
  <si>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</si>
  <si>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</si>
  <si>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</si>
  <si>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</si>
  <si>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</si>
  <si>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</si>
  <si>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</si>
  <si>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</si>
  <si>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</si>
  <si>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</si>
  <si>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</si>
  <si>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</si>
  <si>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</si>
  <si>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</si>
  <si>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</si>
  <si>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</si>
  <si>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</si>
  <si>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</si>
  <si>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</si>
  <si>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</si>
  <si>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</si>
  <si>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</si>
  <si>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</si>
  <si>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</si>
  <si>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</si>
  <si>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</si>
  <si>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</si>
  <si>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</si>
  <si>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</si>
  <si>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</si>
  <si>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</si>
  <si>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</si>
  <si>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</si>
  <si>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</si>
  <si>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</si>
  <si>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</si>
  <si>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</si>
  <si>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</si>
  <si>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</si>
  <si>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</si>
  <si>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</si>
  <si>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</si>
  <si>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</si>
  <si>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</si>
  <si>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</si>
  <si>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</si>
  <si>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</si>
  <si>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</si>
  <si>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</si>
  <si>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</si>
  <si>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</si>
  <si>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</si>
  <si>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</si>
  <si>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</si>
  <si>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</si>
  <si>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</si>
  <si>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</si>
  <si>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</si>
  <si>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</si>
  <si>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</si>
  <si>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</si>
  <si>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</si>
  <si>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</si>
  <si>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</si>
  <si>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</si>
  <si>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</si>
  <si>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</si>
  <si>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</si>
  <si>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</si>
  <si>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</si>
  <si>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</si>
  <si>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</si>
  <si>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</si>
  <si>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</si>
  <si>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</si>
  <si>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</si>
  <si>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</si>
  <si>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</si>
  <si>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</si>
  <si>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</si>
  <si>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</si>
  <si>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</si>
  <si>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</si>
  <si>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</si>
  <si>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</si>
  <si>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</si>
  <si>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</si>
  <si>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</si>
  <si>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</si>
  <si>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</si>
  <si>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</si>
  <si>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</si>
  <si>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</si>
  <si>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</si>
  <si>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</si>
  <si>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</si>
  <si>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</si>
  <si>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</si>
  <si>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</si>
  <si>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</si>
  <si>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</si>
  <si>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</si>
  <si>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</si>
  <si>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</si>
  <si>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</si>
  <si>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</si>
  <si>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</si>
  <si>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</si>
  <si>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</si>
  <si>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</si>
  <si>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</si>
  <si>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</si>
  <si>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</si>
  <si>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</si>
  <si>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</si>
  <si>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</si>
  <si>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</si>
  <si>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</si>
  <si>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</si>
  <si>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</si>
  <si>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</si>
  <si>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</si>
  <si>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</si>
  <si>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</si>
  <si>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</si>
  <si>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</si>
  <si>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</si>
  <si>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</si>
  <si>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</si>
  <si>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</si>
  <si>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</si>
  <si>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</si>
  <si>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</si>
  <si>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</si>
  <si>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</si>
  <si>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</si>
  <si>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</si>
  <si>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</si>
  <si>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</si>
  <si>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</si>
  <si>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</si>
  <si>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</si>
  <si>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</si>
  <si>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</si>
  <si>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</si>
  <si>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</si>
  <si>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</si>
  <si>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</si>
  <si>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</si>
  <si>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</si>
  <si>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</si>
  <si>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</si>
  <si>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</si>
  <si>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</si>
  <si>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</si>
  <si>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</si>
  <si>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</si>
  <si>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</si>
  <si>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</si>
  <si>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</si>
  <si>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</si>
  <si>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</si>
  <si>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</si>
  <si>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</si>
  <si>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</si>
  <si>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</si>
  <si>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</si>
  <si>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</si>
  <si>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</si>
  <si>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</si>
  <si>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</si>
  <si>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</si>
  <si>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</si>
  <si>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</si>
  <si>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</si>
  <si>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</si>
  <si>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</si>
  <si>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</si>
  <si>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</si>
  <si>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</si>
  <si>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</si>
  <si>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</si>
  <si>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</si>
  <si>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</si>
  <si>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</si>
  <si>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</si>
  <si>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</si>
  <si>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</si>
  <si>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</si>
  <si>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</si>
  <si>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</si>
  <si>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</si>
  <si>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</si>
  <si>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</si>
  <si>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</si>
  <si>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</si>
  <si>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</si>
  <si>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</si>
  <si>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</si>
  <si>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</si>
  <si>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</si>
  <si>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</si>
  <si>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</si>
  <si>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</si>
  <si>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</si>
  <si>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</si>
  <si>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</si>
  <si>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</si>
  <si>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</si>
  <si>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</si>
  <si>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</si>
  <si>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</si>
  <si>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</si>
  <si>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</si>
  <si>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</si>
  <si>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</si>
  <si>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</si>
  <si>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</si>
  <si>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</si>
  <si>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</si>
  <si>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</si>
  <si>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</si>
  <si>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</si>
  <si>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</si>
  <si>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</si>
  <si>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</si>
  <si>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</si>
  <si>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</si>
  <si>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</si>
  <si>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</si>
  <si>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</si>
  <si>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</si>
  <si>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</si>
  <si>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</si>
  <si>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</si>
  <si>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</si>
  <si>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</si>
  <si>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</si>
  <si>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</si>
  <si>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</si>
  <si>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</si>
  <si>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</si>
  <si>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</si>
  <si>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</si>
  <si>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</si>
  <si>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</si>
  <si>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</si>
  <si>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</si>
  <si>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</si>
  <si>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</si>
  <si>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</si>
  <si>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</si>
  <si>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</si>
  <si>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</si>
  <si>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</si>
  <si>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</si>
  <si>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</si>
  <si>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</si>
  <si>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</si>
  <si>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</si>
  <si>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</si>
  <si>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</si>
  <si>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</si>
  <si>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</si>
  <si>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</si>
  <si>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</si>
  <si>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</si>
  <si>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</si>
  <si>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</si>
  <si>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</si>
  <si>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</si>
  <si>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</si>
  <si>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</si>
  <si>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</si>
  <si>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</si>
  <si>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</si>
  <si>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</si>
  <si>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</si>
  <si>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</si>
  <si>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</si>
  <si>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</si>
  <si>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</si>
  <si>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</si>
  <si>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</si>
  <si>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</si>
  <si>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</si>
  <si>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</si>
  <si>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</si>
  <si>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</si>
  <si>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</si>
  <si>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</si>
  <si>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</si>
  <si>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</si>
  <si>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</si>
  <si>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</si>
  <si>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</si>
  <si>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</si>
  <si>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</si>
  <si>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</si>
  <si>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</si>
  <si>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</si>
  <si>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</si>
  <si>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</si>
  <si>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</si>
  <si>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</si>
  <si>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</si>
  <si>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</si>
  <si>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</si>
  <si>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</si>
  <si>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</si>
  <si>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</si>
  <si>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</si>
  <si>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</si>
  <si>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</si>
  <si>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</si>
  <si>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</si>
  <si>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</si>
  <si>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</si>
  <si>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</si>
  <si>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</si>
  <si>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</si>
  <si>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</si>
  <si>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</si>
  <si>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</si>
  <si>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</si>
  <si>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</si>
  <si>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</si>
  <si>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</si>
  <si>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</si>
  <si>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</si>
  <si>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</si>
  <si>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</si>
  <si>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</si>
  <si>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</si>
  <si>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</si>
  <si>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</si>
  <si>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</si>
  <si>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</si>
  <si>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</si>
  <si>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</si>
  <si>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</si>
  <si>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</si>
  <si>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</si>
  <si>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</si>
  <si>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</si>
  <si>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</si>
  <si>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</si>
  <si>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</si>
  <si>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</si>
  <si>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</si>
  <si>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</si>
  <si>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</si>
  <si>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</si>
  <si>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</si>
  <si>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</si>
  <si>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</si>
  <si>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</si>
  <si>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</si>
  <si>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</si>
  <si>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</si>
  <si>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</si>
  <si>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</si>
  <si>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</si>
  <si>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</si>
  <si>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</si>
  <si>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</si>
  <si>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</si>
  <si>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</si>
  <si>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</si>
  <si>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</si>
  <si>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</si>
  <si>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</si>
  <si>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</si>
  <si>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</si>
  <si>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</si>
  <si>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</si>
  <si>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</si>
  <si>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</si>
  <si>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</si>
  <si>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</si>
  <si>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</si>
  <si>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</si>
  <si>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</si>
  <si>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</si>
  <si>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</si>
  <si>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</si>
  <si>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</si>
  <si>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</si>
  <si>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</si>
  <si>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</si>
  <si>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</si>
  <si>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</si>
  <si>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</si>
  <si>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</si>
  <si>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</si>
  <si>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</si>
  <si>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</si>
  <si>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</si>
  <si>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</si>
  <si>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</si>
  <si>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</si>
  <si>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</si>
  <si>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</si>
  <si>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</si>
  <si>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</si>
  <si>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</si>
  <si>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</si>
  <si>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</si>
  <si>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</si>
  <si>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</si>
  <si>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</si>
  <si>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</si>
  <si>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</si>
  <si>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</si>
  <si>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</si>
  <si>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</si>
  <si>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</si>
  <si>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</si>
  <si>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</si>
  <si>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</si>
  <si>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</si>
  <si>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</si>
  <si>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</si>
  <si>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</si>
  <si>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</si>
  <si>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</si>
  <si>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</si>
  <si>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</si>
  <si>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</si>
  <si>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</si>
  <si>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</si>
  <si>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</si>
  <si>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</si>
  <si>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</si>
  <si>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</si>
  <si>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</si>
  <si>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</si>
  <si>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</si>
  <si>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</si>
  <si>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</si>
  <si>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</si>
  <si>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</si>
  <si>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</si>
  <si>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</si>
  <si>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</si>
  <si>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</si>
  <si>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</si>
  <si>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</si>
  <si>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</si>
  <si>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</si>
  <si>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</si>
  <si>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</si>
  <si>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</si>
  <si>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</si>
  <si>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</si>
  <si>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</si>
  <si>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</si>
  <si>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</si>
  <si>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</si>
  <si>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</si>
  <si>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</si>
  <si>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</si>
  <si>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</si>
  <si>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</si>
  <si>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</si>
  <si>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</si>
  <si>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</si>
  <si>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</si>
  <si>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</si>
  <si>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</si>
  <si>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</si>
  <si>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</si>
  <si>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</si>
  <si>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</si>
  <si>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</si>
  <si>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</si>
  <si>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</si>
  <si>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</si>
  <si>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</si>
  <si>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</si>
  <si>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</si>
  <si>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</si>
  <si>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</si>
  <si>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</si>
  <si>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</si>
  <si>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</si>
  <si>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</si>
  <si>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</si>
  <si>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</si>
  <si>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</si>
  <si>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</si>
  <si>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</si>
  <si>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</si>
  <si>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</si>
  <si>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</si>
  <si>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</si>
  <si>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</si>
  <si>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</si>
  <si>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</si>
  <si>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</si>
  <si>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</si>
  <si>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</si>
  <si>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</si>
  <si>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</si>
  <si>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</si>
  <si>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</si>
  <si>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</si>
  <si>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</si>
  <si>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</si>
  <si>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</si>
  <si>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</si>
  <si>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</si>
  <si>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</si>
  <si>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</si>
  <si>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</si>
  <si>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</si>
  <si>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</si>
  <si>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</si>
  <si>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</si>
  <si>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</si>
  <si>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</si>
  <si>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</si>
  <si>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</si>
  <si>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</si>
  <si>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</si>
  <si>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</si>
  <si>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</si>
  <si>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</si>
  <si>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</si>
  <si>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</si>
  <si>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</si>
  <si>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</si>
  <si>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</si>
  <si>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</si>
  <si>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</si>
  <si>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</si>
  <si>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</si>
  <si>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</si>
  <si>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</si>
  <si>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</si>
  <si>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</si>
  <si>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</si>
  <si>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</si>
  <si>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</si>
  <si>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</si>
  <si>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</si>
  <si>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</si>
  <si>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</si>
  <si>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</si>
  <si>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</si>
  <si>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</si>
  <si>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</si>
  <si>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</si>
  <si>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</si>
  <si>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</si>
  <si>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</si>
  <si>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</si>
  <si>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</si>
  <si>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</si>
  <si>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</si>
  <si>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</si>
  <si>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</si>
  <si>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</si>
  <si>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</si>
  <si>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</si>
  <si>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</si>
  <si>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</si>
  <si>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</si>
  <si>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</si>
  <si>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</si>
  <si>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</si>
  <si>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</si>
  <si>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</si>
  <si>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</si>
  <si>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</si>
  <si>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</si>
  <si>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</si>
  <si>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</si>
  <si>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</si>
  <si>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</si>
  <si>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</si>
  <si>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</si>
  <si>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</si>
  <si>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</si>
  <si>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</si>
  <si>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</si>
  <si>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</si>
  <si>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</si>
  <si>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</si>
  <si>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</si>
  <si>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</si>
  <si>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</si>
  <si>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</si>
  <si>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</si>
  <si>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</si>
  <si>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</si>
  <si>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</si>
  <si>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</si>
  <si>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</si>
  <si>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</si>
  <si>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</si>
  <si>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</si>
  <si>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</si>
  <si>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</si>
  <si>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</si>
  <si>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</si>
  <si>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</si>
  <si>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</si>
  <si>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</si>
  <si>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</si>
  <si>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</si>
  <si>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</si>
  <si>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</si>
  <si>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</si>
  <si>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</si>
  <si>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</si>
  <si>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</si>
  <si>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</si>
  <si>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</si>
  <si>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</si>
  <si>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</si>
  <si>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</si>
  <si>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</si>
  <si>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</si>
  <si>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</si>
  <si>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</si>
  <si>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</si>
  <si>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</si>
  <si>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</si>
  <si>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</si>
  <si>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</si>
  <si>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</si>
  <si>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</si>
  <si>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</si>
  <si>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</si>
  <si>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</si>
  <si>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</si>
  <si>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</si>
  <si>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</si>
  <si>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</si>
  <si>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</si>
  <si>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</si>
  <si>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</si>
  <si>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</si>
  <si>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</si>
  <si>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</si>
  <si>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</si>
  <si>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</si>
  <si>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</si>
  <si>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</si>
  <si>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</si>
  <si>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</si>
  <si>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</si>
  <si>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</si>
  <si>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</si>
  <si>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</si>
  <si>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</si>
  <si>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</si>
  <si>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</si>
  <si>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</si>
  <si>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</si>
  <si>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</si>
  <si>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</si>
  <si>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</si>
  <si>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</si>
  <si>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</si>
  <si>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</si>
  <si>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</si>
  <si>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</si>
  <si>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</si>
  <si>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</si>
  <si>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</si>
  <si>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</si>
  <si>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</si>
  <si>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</si>
  <si>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</si>
  <si>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</si>
  <si>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</si>
  <si>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</si>
  <si>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</si>
  <si>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</si>
  <si>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</si>
  <si>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</si>
  <si>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</si>
  <si>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</si>
  <si>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</si>
  <si>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</si>
  <si>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</si>
  <si>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</si>
  <si>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</si>
  <si>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</si>
  <si>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</si>
  <si>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</si>
  <si>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</si>
  <si>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</si>
  <si>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</si>
  <si>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</si>
  <si>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</si>
  <si>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</si>
  <si>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</si>
  <si>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</si>
  <si>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</si>
  <si>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</si>
  <si>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</si>
  <si>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</si>
  <si>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</si>
  <si>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</si>
  <si>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</si>
  <si>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</si>
  <si>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</si>
  <si>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</si>
  <si>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</si>
  <si>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</si>
  <si>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</si>
  <si>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</si>
  <si>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</si>
  <si>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</si>
  <si>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</si>
  <si>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</si>
  <si>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</si>
  <si>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</si>
  <si>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</si>
  <si>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</si>
  <si>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</si>
  <si>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</si>
  <si>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</si>
  <si>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</si>
  <si>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</si>
  <si>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</si>
  <si>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</si>
  <si>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</si>
  <si>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</si>
  <si>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</si>
  <si>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</si>
  <si>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</si>
  <si>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</si>
  <si>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</si>
  <si>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</si>
  <si>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</si>
  <si>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</si>
  <si>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</si>
  <si>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</si>
  <si>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</si>
  <si>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</si>
  <si>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</si>
  <si>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</si>
  <si>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</si>
  <si>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</si>
  <si>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</si>
  <si>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</si>
  <si>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</si>
  <si>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</si>
  <si>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</si>
  <si>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</si>
  <si>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</si>
  <si>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</si>
  <si>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</si>
  <si>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</si>
  <si>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</si>
  <si>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</si>
  <si>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</si>
  <si>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</si>
  <si>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</si>
  <si>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</si>
  <si>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</si>
  <si>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</si>
  <si>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</si>
  <si>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</si>
  <si>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</si>
  <si>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</si>
  <si>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</si>
  <si>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</si>
  <si>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</si>
  <si>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</si>
  <si>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</si>
  <si>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</si>
  <si>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</si>
  <si>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</si>
  <si>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</si>
  <si>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</si>
  <si>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</si>
  <si>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</si>
  <si>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</si>
  <si>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</si>
  <si>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</si>
  <si>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</si>
  <si>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</si>
  <si>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</si>
  <si>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</si>
  <si>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</si>
  <si>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</si>
  <si>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</si>
  <si>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</si>
  <si>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</si>
  <si>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</si>
  <si>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</si>
  <si>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</si>
  <si>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</si>
  <si>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</si>
  <si>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</si>
  <si>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</si>
  <si>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</si>
  <si>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</si>
  <si>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</si>
  <si>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</si>
  <si>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</si>
  <si>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</si>
  <si>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</si>
  <si>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</si>
  <si>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</si>
  <si>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</si>
  <si>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</si>
  <si>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</si>
  <si>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</si>
  <si>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</si>
  <si>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</si>
  <si>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</si>
  <si>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</si>
  <si>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</si>
  <si>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</si>
  <si>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</si>
  <si>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</si>
  <si>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</si>
  <si>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</si>
  <si>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</si>
  <si>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</si>
  <si>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</si>
  <si>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</si>
  <si>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</si>
  <si>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</si>
  <si>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</si>
  <si>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</si>
  <si>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</si>
  <si>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</si>
  <si>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</si>
  <si>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</si>
  <si>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</si>
  <si>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</si>
  <si>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</si>
  <si>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</si>
  <si>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</si>
  <si>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</si>
  <si>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</si>
  <si>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</si>
  <si>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</si>
  <si>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</si>
  <si>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</si>
  <si>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</si>
  <si>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</si>
  <si>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</si>
  <si>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</si>
  <si>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</si>
  <si>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</si>
  <si>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</si>
  <si>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</si>
  <si>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</si>
  <si>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</si>
  <si>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</si>
  <si>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</si>
  <si>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</si>
  <si>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</si>
  <si>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</si>
  <si>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</si>
  <si>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</si>
  <si>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</si>
  <si>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</si>
  <si>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</si>
  <si>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</si>
  <si>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</si>
  <si>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</si>
  <si>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</si>
  <si>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</si>
  <si>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</si>
  <si>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</si>
  <si>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</si>
  <si>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</si>
  <si>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</si>
  <si>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</si>
  <si>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</si>
  <si>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</si>
  <si>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</si>
  <si>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</si>
  <si>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</si>
  <si>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</si>
  <si>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</si>
  <si>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</si>
  <si>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</si>
  <si>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</si>
  <si>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</si>
  <si>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</si>
  <si>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</si>
  <si>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</si>
  <si>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</si>
  <si>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</si>
  <si>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</si>
  <si>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</si>
  <si>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</si>
  <si>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</si>
  <si>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</si>
  <si>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</si>
  <si>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</si>
  <si>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</si>
  <si>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</si>
  <si>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</si>
  <si>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</si>
  <si>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</si>
  <si>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</si>
  <si>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</si>
  <si>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</si>
  <si>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</si>
  <si>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</si>
  <si>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</si>
  <si>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</si>
  <si>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</si>
  <si>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</si>
  <si>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</si>
  <si>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</si>
  <si>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</si>
  <si>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</si>
  <si>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</si>
  <si>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</si>
  <si>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</si>
  <si>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</si>
  <si>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</si>
  <si>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</si>
  <si>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</si>
  <si>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</si>
  <si>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</si>
  <si>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</si>
  <si>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</si>
  <si>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</si>
  <si>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</si>
  <si>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</si>
  <si>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</si>
  <si>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</si>
  <si>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</si>
  <si>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</si>
  <si>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</si>
  <si>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</si>
  <si>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</si>
  <si>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</si>
  <si>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</si>
  <si>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</si>
  <si>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</si>
  <si>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</si>
  <si>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</si>
  <si>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</si>
  <si>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</si>
  <si>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</si>
  <si>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</si>
  <si>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</si>
  <si>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</si>
  <si>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</si>
  <si>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</si>
  <si>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</si>
  <si>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</si>
  <si>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</si>
  <si>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</si>
  <si>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</si>
  <si>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</si>
  <si>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</si>
  <si>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</si>
  <si>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</si>
  <si>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</si>
  <si>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</si>
  <si>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</si>
  <si>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</si>
  <si>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</si>
  <si>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</si>
  <si>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</si>
  <si>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</si>
  <si>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</si>
  <si>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</si>
  <si>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</si>
  <si>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</si>
  <si>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</si>
  <si>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</si>
  <si>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</si>
  <si>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</si>
  <si>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</si>
  <si>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</si>
  <si>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</si>
  <si>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</si>
  <si>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</si>
  <si>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</si>
  <si>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</si>
  <si>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</si>
  <si>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</si>
  <si>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</si>
  <si>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</si>
  <si>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</si>
  <si>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</si>
  <si>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</si>
  <si>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</si>
  <si>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</si>
  <si>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</si>
  <si>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</si>
  <si>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</si>
  <si>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</si>
  <si>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</si>
  <si>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</si>
  <si>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</si>
  <si>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</si>
  <si>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</si>
  <si>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</si>
  <si>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</si>
  <si>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</si>
  <si>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</si>
  <si>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</si>
  <si>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</si>
  <si>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</si>
  <si>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</si>
  <si>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</si>
  <si>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</si>
  <si>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</si>
  <si>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</si>
  <si>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</si>
  <si>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</si>
  <si>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</si>
  <si>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</si>
  <si>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</si>
  <si>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</si>
  <si>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</si>
  <si>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</si>
  <si>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</si>
  <si>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</si>
  <si>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</si>
  <si>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</si>
  <si>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</si>
  <si>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</si>
  <si>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</si>
  <si>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</si>
  <si>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</si>
  <si>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</si>
  <si>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</si>
  <si>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</si>
  <si>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</si>
  <si>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</si>
  <si>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</si>
  <si>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</si>
  <si>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</si>
  <si>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</si>
  <si>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</si>
  <si>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</si>
  <si>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</si>
  <si>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</si>
  <si>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</si>
  <si>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</si>
  <si>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</si>
  <si>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</si>
  <si>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</si>
  <si>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</si>
  <si>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</si>
  <si>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</si>
  <si>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</si>
  <si>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</si>
  <si>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</si>
  <si>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</si>
  <si>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</si>
  <si>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</si>
  <si>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</si>
  <si>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</si>
  <si>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</si>
  <si>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</si>
  <si>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</si>
  <si>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</si>
  <si>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</si>
  <si>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</si>
  <si>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</si>
  <si>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</si>
  <si>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</si>
  <si>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</si>
  <si>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</si>
  <si>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</si>
  <si>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</si>
  <si>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</si>
  <si>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</si>
  <si>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</si>
  <si>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</si>
  <si>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</si>
  <si>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</si>
  <si>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</si>
  <si>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</si>
  <si>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</si>
  <si>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</si>
  <si>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</si>
  <si>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</si>
  <si>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</si>
  <si>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</si>
  <si>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</si>
  <si>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</si>
  <si>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</si>
  <si>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</si>
  <si>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</si>
  <si>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</si>
  <si>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</si>
  <si>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</si>
  <si>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</si>
  <si>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</si>
  <si>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</si>
  <si>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</si>
  <si>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</si>
  <si>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</si>
  <si>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</si>
  <si>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</si>
  <si>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</si>
  <si>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</si>
  <si>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</si>
  <si>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</si>
  <si>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</si>
  <si>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</si>
  <si>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</si>
  <si>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</si>
  <si>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</si>
  <si>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</si>
  <si>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</si>
  <si>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</si>
  <si>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</si>
  <si>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</si>
  <si>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</si>
  <si>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</si>
  <si>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</si>
  <si>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</si>
  <si>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</si>
  <si>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</si>
  <si>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</si>
  <si>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</si>
  <si>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</si>
  <si>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</si>
  <si>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</si>
  <si>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</si>
  <si>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</si>
  <si>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</si>
  <si>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</si>
  <si>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</si>
  <si>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</si>
  <si>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</si>
  <si>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</si>
  <si>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</si>
  <si>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</si>
  <si>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</si>
  <si>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</si>
  <si>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</si>
  <si>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</si>
  <si>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</si>
  <si>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</si>
  <si>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</si>
  <si>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</si>
  <si>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</si>
  <si>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</si>
  <si>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</si>
  <si>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</si>
  <si>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</si>
  <si>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</si>
  <si>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</si>
  <si>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</si>
  <si>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</si>
  <si>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</si>
  <si>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</si>
  <si>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</si>
  <si>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</si>
  <si>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</si>
  <si>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</si>
  <si>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</si>
  <si>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</si>
  <si>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</si>
  <si>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</si>
  <si>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</si>
  <si>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</si>
  <si>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</si>
  <si>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</si>
  <si>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</si>
  <si>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</si>
  <si>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</si>
  <si>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</si>
  <si>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</si>
  <si>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</si>
  <si>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</si>
  <si>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</si>
  <si>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</si>
  <si>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</si>
  <si>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</si>
  <si>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</si>
  <si>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</si>
  <si>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</si>
  <si>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</si>
  <si>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</si>
  <si>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</si>
  <si>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</si>
  <si>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</si>
  <si>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</si>
  <si>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</si>
  <si>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</si>
  <si>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</si>
  <si>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</si>
  <si>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</si>
  <si>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</si>
  <si>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</si>
  <si>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</si>
  <si>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</si>
  <si>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</si>
  <si>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</si>
  <si>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</si>
  <si>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</si>
  <si>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</si>
  <si>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</si>
  <si>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</si>
  <si>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</si>
  <si>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</si>
  <si>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</si>
  <si>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</si>
  <si>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</si>
  <si>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</si>
  <si>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</si>
  <si>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</si>
  <si>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</si>
  <si>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</si>
  <si>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</si>
  <si>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</si>
  <si>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</si>
  <si>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</si>
  <si>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</si>
  <si>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</si>
  <si>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</si>
  <si>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</si>
  <si>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</si>
  <si>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</si>
  <si>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</si>
  <si>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</si>
  <si>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</si>
  <si>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</si>
  <si>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</si>
  <si>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</si>
  <si>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</si>
  <si>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</si>
  <si>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</si>
  <si>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</si>
  <si>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</si>
  <si>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</si>
  <si>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</si>
  <si>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</si>
  <si>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</si>
  <si>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</si>
  <si>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</si>
  <si>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</si>
  <si>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</si>
  <si>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</si>
  <si>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</si>
  <si>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</si>
  <si>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</si>
  <si>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</si>
  <si>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</si>
  <si>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</si>
  <si>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</si>
  <si>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</si>
  <si>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</si>
  <si>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</si>
  <si>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</si>
  <si>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</si>
  <si>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</si>
  <si>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</si>
  <si>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</si>
  <si>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</si>
  <si>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</si>
  <si>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</si>
  <si>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</si>
  <si>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</si>
  <si>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</si>
  <si>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</si>
  <si>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</si>
  <si>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</si>
  <si>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</si>
  <si>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</si>
  <si>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</si>
  <si>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</si>
  <si>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</si>
  <si>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</si>
  <si>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</si>
  <si>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</si>
  <si>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</si>
  <si>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</si>
  <si>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</si>
  <si>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</si>
  <si>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</si>
  <si>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</si>
  <si>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</si>
  <si>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</si>
  <si>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</si>
  <si>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</si>
  <si>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</si>
  <si>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</si>
  <si>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</si>
  <si>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</si>
  <si>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</si>
  <si>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</si>
  <si>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</si>
  <si>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</si>
  <si>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</si>
  <si>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</si>
  <si>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</si>
  <si>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</si>
  <si>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</si>
  <si>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</si>
  <si>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</si>
  <si>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</si>
  <si>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</si>
  <si>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</si>
  <si>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</si>
  <si>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</si>
  <si>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</si>
  <si>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</si>
  <si>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</si>
  <si>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</si>
  <si>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</si>
  <si>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</si>
  <si>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</si>
  <si>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</si>
  <si>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</si>
  <si>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</si>
  <si>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</si>
  <si>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</si>
  <si>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</si>
  <si>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</si>
  <si>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</si>
  <si>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</si>
  <si>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</si>
  <si>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</si>
  <si>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</si>
  <si>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</si>
  <si>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</si>
  <si>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</si>
  <si>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</si>
  <si>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</si>
  <si>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</si>
  <si>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</si>
  <si>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</si>
  <si>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</si>
  <si>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</si>
  <si>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</si>
  <si>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</si>
  <si>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</si>
  <si>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</si>
  <si>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</si>
  <si>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</si>
  <si>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</si>
  <si>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</si>
  <si>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</si>
  <si>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</si>
  <si>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</si>
  <si>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</si>
  <si>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</si>
  <si>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</si>
  <si>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</si>
  <si>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</si>
  <si>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</si>
  <si>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</si>
  <si>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</si>
  <si>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</si>
  <si>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</si>
  <si>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</si>
  <si>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</si>
  <si>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</si>
  <si>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</si>
  <si>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</si>
  <si>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</si>
  <si>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</si>
  <si>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</si>
  <si>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</si>
  <si>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</si>
  <si>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</si>
  <si>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</si>
  <si>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</si>
  <si>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</si>
  <si>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</si>
  <si>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</si>
  <si>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</si>
  <si>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</si>
  <si>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</si>
  <si>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</si>
  <si>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</si>
  <si>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</si>
  <si>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</si>
  <si>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</si>
  <si>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</si>
  <si>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</si>
  <si>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</si>
  <si>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</si>
  <si>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</si>
  <si>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</si>
  <si>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</si>
  <si>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</si>
  <si>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</si>
  <si>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</si>
  <si>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</si>
  <si>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</si>
  <si>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</si>
  <si>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</si>
  <si>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</si>
  <si>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</si>
  <si>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</si>
  <si>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</si>
  <si>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</si>
  <si>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</si>
  <si>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</si>
  <si>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</si>
  <si>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</si>
  <si>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</si>
  <si>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</si>
  <si>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</si>
  <si>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</si>
  <si>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</si>
  <si>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</si>
  <si>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</si>
  <si>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</si>
  <si>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</si>
  <si>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</si>
  <si>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</si>
  <si>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</si>
  <si>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</si>
  <si>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</si>
  <si>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</si>
  <si>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</si>
  <si>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</si>
  <si>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</si>
  <si>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</si>
  <si>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</si>
  <si>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</si>
  <si>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</si>
  <si>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</si>
  <si>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</si>
  <si>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</si>
  <si>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</si>
  <si>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</si>
  <si>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</si>
  <si>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</si>
  <si>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</si>
  <si>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</si>
  <si>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</si>
  <si>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</si>
  <si>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</si>
  <si>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</si>
  <si>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</si>
  <si>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</si>
  <si>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</si>
  <si>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</si>
  <si>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</si>
  <si>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</si>
  <si>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</si>
  <si>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</si>
  <si>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</si>
  <si>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</si>
  <si>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</si>
  <si>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</si>
  <si>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</si>
  <si>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</si>
  <si>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</si>
  <si>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</si>
  <si>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</si>
  <si>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</si>
  <si>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</si>
  <si>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</si>
  <si>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</si>
  <si>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</si>
  <si>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</si>
  <si>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</si>
  <si>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</si>
  <si>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</si>
  <si>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</si>
  <si>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</si>
  <si>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</si>
  <si>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</si>
  <si>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</si>
  <si>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</si>
  <si>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</si>
  <si>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</si>
  <si>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</si>
  <si>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</si>
  <si>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</si>
  <si>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</si>
  <si>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</si>
  <si>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</si>
  <si>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</si>
  <si>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</si>
  <si>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</si>
  <si>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</si>
  <si>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</si>
  <si>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</si>
  <si>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</si>
  <si>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</si>
  <si>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</si>
  <si>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</si>
  <si>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</si>
  <si>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</si>
  <si>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</si>
  <si>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</si>
  <si>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</si>
  <si>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</si>
  <si>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</si>
  <si>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</si>
  <si>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</si>
  <si>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</si>
  <si>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</si>
  <si>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</si>
  <si>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</si>
  <si>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</si>
  <si>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</si>
  <si>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</si>
  <si>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</si>
  <si>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</si>
  <si>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</si>
  <si>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</si>
  <si>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</si>
  <si>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</si>
  <si>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</si>
  <si>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</si>
  <si>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</si>
  <si>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</si>
  <si>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</si>
  <si>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</si>
  <si>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</si>
  <si>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</si>
  <si>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</si>
  <si>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</si>
  <si>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</si>
  <si>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</si>
  <si>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</si>
  <si>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</si>
  <si>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</si>
  <si>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</si>
  <si>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</si>
  <si>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</si>
  <si>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</si>
  <si>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</si>
  <si>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</si>
  <si>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</si>
  <si>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</si>
  <si>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</si>
  <si>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</si>
  <si>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</si>
  <si>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</si>
  <si>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</si>
  <si>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</si>
  <si>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</si>
  <si>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</si>
  <si>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</si>
  <si>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</si>
  <si>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</si>
  <si>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</si>
  <si>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</si>
  <si>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</si>
  <si>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</si>
  <si>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</si>
  <si>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</si>
  <si>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</si>
  <si>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</si>
  <si>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</si>
  <si>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</si>
  <si>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</si>
  <si>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</si>
  <si>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</si>
  <si>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</si>
  <si>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</si>
  <si>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</si>
  <si>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</si>
  <si>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</si>
  <si>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</si>
  <si>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</si>
  <si>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</si>
  <si>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</si>
  <si>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</si>
  <si>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</si>
  <si>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</si>
  <si>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</si>
  <si>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</si>
  <si>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</si>
  <si>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</si>
  <si>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</si>
  <si>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</si>
  <si>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</si>
  <si>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</si>
  <si>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</si>
  <si>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</si>
  <si>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</si>
  <si>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</si>
  <si>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</si>
  <si>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</si>
  <si>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</si>
  <si>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</si>
  <si>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</si>
  <si>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</si>
  <si>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</si>
  <si>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</si>
  <si>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</si>
  <si>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</si>
  <si>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</si>
  <si>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</si>
  <si>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</si>
  <si>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</si>
  <si>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</si>
  <si>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</si>
  <si>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</si>
  <si>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</si>
  <si>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</si>
  <si>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</si>
  <si>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</si>
  <si>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</si>
  <si>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</si>
  <si>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</si>
  <si>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</si>
  <si>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</si>
  <si>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</si>
  <si>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</si>
  <si>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</si>
  <si>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</si>
  <si>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</si>
  <si>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</si>
  <si>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</si>
  <si>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</si>
  <si>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</si>
  <si>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</si>
  <si>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</si>
  <si>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</si>
  <si>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</si>
  <si>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</si>
  <si>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</si>
  <si>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</si>
  <si>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</si>
  <si>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</si>
  <si>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</si>
  <si>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</si>
  <si>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</si>
  <si>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</si>
  <si>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</si>
  <si>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</si>
  <si>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</si>
  <si>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</si>
  <si>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</si>
  <si>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</si>
  <si>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</si>
  <si>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</si>
  <si>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</si>
  <si>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</si>
  <si>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</si>
  <si>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</si>
  <si>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</si>
  <si>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</si>
  <si>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</si>
  <si>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</si>
  <si>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</si>
  <si>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</si>
  <si>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</si>
  <si>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</si>
  <si>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</si>
  <si>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</si>
  <si>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</si>
  <si>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</si>
  <si>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</si>
  <si>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</si>
  <si>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</si>
  <si>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</si>
  <si>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</si>
  <si>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</si>
  <si>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</si>
  <si>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</si>
  <si>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</si>
  <si>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</si>
  <si>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</si>
  <si>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</si>
  <si>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</si>
  <si>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</si>
  <si>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</si>
  <si>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</si>
  <si>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</si>
  <si>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</si>
  <si>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</si>
  <si>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</si>
  <si>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</si>
  <si>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</si>
  <si>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</si>
  <si>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</si>
  <si>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</si>
  <si>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</si>
  <si>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</si>
  <si>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</si>
  <si>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</si>
  <si>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</si>
  <si>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</si>
  <si>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</si>
  <si>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</si>
  <si>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</si>
  <si>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</si>
  <si>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</si>
  <si>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</si>
  <si>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</si>
  <si>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</si>
  <si>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</si>
  <si>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</si>
  <si>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</si>
  <si>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</si>
  <si>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</si>
  <si>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</si>
  <si>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</si>
  <si>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</si>
  <si>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</si>
  <si>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</si>
  <si>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</si>
  <si>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</si>
  <si>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</si>
  <si>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</si>
  <si>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</si>
  <si>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</si>
  <si>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</si>
  <si>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</si>
  <si>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</si>
  <si>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</si>
  <si>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</si>
  <si>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</si>
  <si>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</si>
  <si>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</si>
  <si>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</si>
  <si>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</si>
  <si>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</si>
  <si>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</si>
  <si>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</si>
  <si>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</si>
  <si>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</si>
  <si>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</si>
  <si>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</si>
  <si>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</si>
  <si>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</si>
  <si>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</si>
  <si>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</si>
  <si>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</si>
  <si>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</si>
  <si>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</si>
  <si>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</si>
  <si>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</si>
  <si>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</si>
  <si>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</si>
  <si>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</si>
  <si>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</si>
  <si>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</si>
  <si>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</si>
  <si>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</si>
  <si>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</si>
  <si>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</si>
  <si>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</si>
  <si>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</si>
  <si>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</si>
  <si>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</si>
  <si>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</si>
  <si>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</si>
  <si>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</si>
  <si>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</si>
  <si>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</si>
  <si>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</si>
  <si>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</si>
  <si>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</si>
  <si>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</si>
  <si>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</si>
  <si>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</si>
  <si>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</si>
  <si>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</si>
  <si>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</si>
  <si>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</si>
  <si>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</si>
  <si>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</si>
  <si>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</si>
  <si>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</si>
  <si>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</si>
  <si>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</si>
  <si>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</si>
  <si>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</si>
  <si>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</si>
  <si>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</si>
  <si>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</si>
  <si>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</si>
  <si>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</si>
  <si>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</si>
  <si>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</si>
  <si>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</si>
  <si>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</si>
  <si>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</si>
  <si>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</si>
  <si>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</si>
  <si>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</si>
  <si>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</si>
  <si>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</si>
  <si>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</si>
  <si>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</si>
  <si>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</si>
  <si>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</si>
  <si>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</si>
  <si>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</si>
  <si>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</si>
  <si>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</si>
  <si>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</si>
  <si>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</si>
  <si>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</si>
  <si>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</si>
  <si>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</si>
  <si>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</si>
  <si>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</si>
  <si>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</si>
  <si>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</si>
  <si>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</si>
  <si>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</si>
  <si>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</si>
  <si>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</si>
  <si>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</si>
  <si>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</si>
  <si>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</si>
  <si>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</si>
  <si>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</si>
  <si>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</si>
  <si>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</si>
  <si>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</si>
  <si>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</si>
  <si>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</si>
  <si>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</si>
  <si>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</si>
  <si>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</si>
  <si>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</si>
  <si>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</si>
  <si>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</si>
  <si>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</si>
  <si>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</si>
  <si>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</si>
  <si>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</si>
  <si>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</si>
  <si>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</si>
  <si>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</si>
  <si>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</si>
  <si>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</si>
  <si>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</si>
  <si>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</si>
  <si>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</si>
  <si>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</si>
  <si>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</si>
  <si>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</si>
  <si>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</si>
  <si>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</si>
  <si>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</si>
  <si>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</si>
  <si>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</si>
  <si>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</si>
  <si>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</si>
  <si>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</si>
  <si>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</si>
  <si>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</si>
  <si>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</si>
  <si>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</si>
  <si>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</si>
  <si>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</si>
  <si>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</si>
  <si>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</si>
  <si>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</si>
  <si>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</si>
  <si>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</si>
  <si>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</si>
  <si>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</si>
  <si>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</si>
  <si>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</si>
  <si>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</si>
  <si>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</si>
  <si>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</si>
  <si>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</si>
  <si>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</si>
  <si>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</si>
  <si>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</si>
  <si>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</si>
  <si>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</si>
  <si>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</si>
  <si>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</si>
  <si>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</si>
  <si>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</si>
  <si>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</si>
  <si>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</si>
  <si>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</si>
  <si>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</si>
  <si>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</si>
  <si>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</si>
  <si>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</si>
  <si>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</si>
  <si>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</si>
  <si>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</si>
  <si>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</si>
  <si>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</si>
  <si>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</si>
  <si>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</si>
  <si>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</si>
  <si>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</si>
  <si>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</si>
  <si>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</si>
  <si>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</si>
  <si>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</si>
  <si>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</si>
  <si>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</si>
  <si>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</si>
  <si>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</si>
  <si>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</si>
  <si>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</si>
  <si>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</si>
  <si>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</si>
  <si>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</si>
  <si>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</si>
  <si>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</si>
  <si>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</si>
  <si>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</si>
  <si>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</si>
  <si>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</si>
  <si>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</si>
  <si>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</si>
  <si>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</si>
  <si>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</si>
  <si>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</si>
  <si>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</si>
  <si>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</si>
  <si>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</si>
  <si>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</si>
  <si>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</si>
  <si>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</si>
  <si>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</si>
  <si>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</si>
  <si>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</si>
  <si>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</si>
  <si>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</si>
  <si>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</si>
  <si>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</si>
  <si>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</si>
  <si>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</si>
  <si>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</si>
  <si>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</si>
  <si>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</si>
  <si>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</si>
  <si>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</si>
  <si>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</si>
  <si>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</si>
  <si>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</si>
  <si>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</si>
  <si>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</si>
  <si>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</si>
  <si>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</si>
  <si>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</si>
  <si>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</si>
  <si>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</si>
  <si>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</si>
  <si>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</si>
  <si>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</si>
  <si>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</si>
  <si>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</si>
  <si>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</si>
  <si>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</si>
  <si>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</si>
  <si>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</si>
  <si>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</si>
  <si>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</si>
  <si>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</si>
  <si>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</si>
  <si>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</si>
  <si>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</si>
  <si>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</si>
  <si>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</si>
  <si>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</si>
  <si>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</si>
  <si>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</si>
  <si>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</si>
  <si>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</si>
  <si>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</si>
  <si>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</si>
  <si>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</si>
  <si>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</si>
  <si>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</si>
  <si>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</si>
  <si>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</si>
  <si>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</si>
  <si>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</si>
  <si>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</si>
  <si>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</si>
  <si>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</si>
  <si>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</si>
  <si>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</si>
  <si>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</si>
  <si>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</si>
  <si>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</si>
  <si>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</si>
  <si>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</si>
  <si>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</si>
  <si>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</si>
  <si>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</si>
  <si>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</si>
  <si>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</si>
  <si>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</si>
  <si>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</si>
  <si>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</si>
  <si>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</si>
  <si>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</si>
  <si>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</si>
  <si>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</si>
  <si>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</si>
  <si>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</si>
  <si>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</si>
  <si>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</si>
  <si>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</si>
  <si>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</si>
  <si>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</si>
  <si>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</si>
  <si>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</si>
  <si>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</si>
  <si>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</si>
  <si>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</si>
  <si>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</si>
  <si>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</si>
  <si>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</si>
  <si>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</si>
  <si>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</si>
  <si>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</si>
  <si>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</si>
  <si>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</si>
  <si>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</si>
  <si>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</si>
  <si>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</si>
  <si>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</si>
  <si>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</si>
  <si>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</si>
  <si>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</si>
  <si>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</si>
  <si>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</si>
  <si>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</si>
  <si>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</si>
  <si>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</si>
  <si>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</si>
  <si>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</si>
  <si>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</si>
  <si>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</si>
  <si>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</si>
  <si>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</si>
  <si>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</si>
  <si>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</si>
  <si>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</si>
  <si>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</si>
  <si>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</si>
  <si>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</si>
  <si>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</si>
  <si>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</si>
  <si>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</si>
  <si>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</si>
  <si>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</si>
  <si>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</si>
  <si>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</si>
  <si>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</si>
  <si>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</si>
  <si>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</si>
  <si>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</si>
  <si>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</si>
  <si>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</si>
  <si>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</si>
  <si>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</si>
  <si>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</si>
  <si>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</si>
  <si>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</si>
  <si>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</si>
  <si>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</si>
  <si>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</si>
  <si>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</si>
  <si>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</si>
  <si>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</si>
  <si>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</si>
  <si>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</si>
  <si>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</si>
  <si>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</si>
  <si>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</si>
  <si>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</si>
  <si>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</si>
  <si>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</si>
  <si>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</si>
  <si>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</si>
  <si>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</si>
  <si>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</si>
  <si>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</si>
  <si>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</si>
  <si>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</si>
  <si>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</si>
  <si>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</si>
  <si>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</si>
  <si>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</si>
  <si>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</si>
  <si>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</si>
  <si>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</si>
  <si>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</si>
  <si>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</si>
  <si>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</si>
  <si>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</si>
  <si>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</si>
  <si>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</si>
  <si>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</si>
  <si>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</si>
  <si>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</si>
  <si>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</si>
  <si>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</si>
  <si>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</si>
  <si>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</si>
  <si>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</si>
  <si>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</si>
  <si>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</si>
  <si>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</si>
  <si>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</si>
  <si>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</si>
  <si>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</si>
  <si>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</si>
  <si>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</si>
  <si>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</si>
  <si>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</si>
  <si>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</si>
  <si>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</si>
  <si>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</si>
  <si>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</si>
  <si>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</si>
  <si>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</si>
  <si>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</si>
  <si>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</si>
  <si>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</si>
  <si>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</si>
  <si>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</si>
  <si>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</si>
  <si>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</si>
  <si>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</si>
  <si>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</si>
  <si>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</si>
  <si>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</si>
  <si>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</si>
  <si>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</si>
  <si>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</si>
  <si>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</si>
  <si>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</si>
  <si>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</si>
  <si>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</si>
  <si>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</si>
  <si>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</si>
  <si>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</si>
  <si>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</si>
  <si>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</si>
  <si>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</si>
  <si>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</si>
  <si>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</si>
  <si>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</si>
  <si>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</si>
  <si>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</si>
  <si>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</si>
  <si>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</si>
  <si>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</si>
  <si>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</si>
  <si>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</si>
  <si>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</si>
  <si>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</si>
  <si>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</si>
  <si>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</si>
  <si>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</si>
  <si>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</si>
  <si>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</si>
  <si>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</si>
  <si>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</si>
  <si>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</si>
  <si>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</si>
  <si>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</si>
  <si>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</si>
  <si>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</si>
  <si>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</si>
  <si>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</si>
  <si>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</si>
  <si>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</si>
  <si>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</si>
  <si>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</si>
  <si>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</si>
  <si>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</si>
  <si>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</si>
  <si>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</si>
  <si>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</si>
  <si>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</si>
  <si>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</si>
  <si>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</si>
  <si>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</si>
  <si>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</si>
  <si>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</si>
  <si>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</si>
  <si>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</si>
  <si>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</si>
  <si>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</si>
  <si>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</si>
  <si>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</si>
  <si>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</si>
  <si>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</si>
  <si>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</si>
  <si>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</si>
  <si>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</si>
  <si>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</si>
  <si>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</si>
  <si>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</si>
  <si>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</si>
  <si>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</si>
  <si>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</si>
  <si>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</si>
  <si>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</si>
  <si>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</si>
  <si>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</si>
  <si>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</si>
  <si>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</si>
  <si>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</si>
  <si>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</si>
  <si>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</si>
  <si>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</si>
  <si>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</si>
  <si>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</si>
  <si>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</si>
  <si>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</si>
  <si>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</si>
  <si>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</si>
  <si>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</si>
  <si>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</si>
  <si>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</si>
  <si>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</si>
  <si>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</si>
  <si>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</si>
  <si>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</si>
  <si>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</si>
  <si>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</si>
  <si>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</si>
  <si>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</si>
  <si>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</si>
  <si>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</si>
  <si>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</si>
  <si>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</si>
  <si>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</si>
  <si>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</si>
  <si>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</si>
  <si>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</si>
  <si>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</si>
  <si>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</si>
  <si>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</si>
  <si>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</si>
  <si>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</si>
  <si>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</si>
  <si>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</si>
  <si>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</si>
  <si>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</si>
  <si>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</si>
  <si>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</si>
  <si>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</si>
  <si>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</si>
  <si>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</si>
  <si>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</si>
  <si>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</si>
  <si>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</si>
  <si>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</si>
  <si>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</si>
  <si>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</si>
  <si>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</si>
  <si>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</si>
  <si>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</si>
  <si>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</si>
  <si>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</si>
  <si>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</si>
  <si>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</si>
  <si>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</si>
  <si>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</si>
  <si>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</si>
  <si>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</si>
  <si>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</si>
  <si>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</si>
  <si>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</si>
  <si>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</si>
  <si>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</si>
  <si>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</si>
  <si>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</si>
  <si>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</si>
  <si>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</si>
  <si>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</si>
  <si>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</si>
  <si>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</si>
  <si>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</si>
  <si>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</si>
  <si>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</si>
  <si>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</si>
  <si>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</si>
  <si>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</si>
  <si>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</si>
  <si>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</si>
  <si>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</si>
  <si>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</si>
  <si>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</si>
  <si>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</si>
  <si>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</si>
  <si>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</si>
  <si>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</si>
  <si>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</si>
  <si>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</si>
  <si>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</si>
  <si>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</si>
  <si>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</si>
  <si>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</si>
  <si>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</si>
  <si>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</si>
  <si>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</si>
  <si>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</si>
  <si>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</si>
  <si>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</si>
  <si>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</si>
  <si>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</si>
  <si>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</si>
  <si>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</si>
  <si>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</si>
  <si>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</si>
  <si>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</si>
  <si>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</si>
  <si>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</si>
  <si>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</si>
  <si>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</si>
  <si>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</si>
  <si>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</si>
  <si>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</si>
  <si>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</si>
  <si>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</si>
  <si>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</si>
  <si>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</si>
  <si>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</si>
  <si>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</si>
  <si>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</si>
  <si>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</si>
  <si>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</si>
  <si>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</si>
  <si>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</si>
  <si>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</si>
  <si>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</si>
  <si>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</si>
  <si>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</si>
  <si>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</si>
  <si>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</si>
  <si>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</si>
  <si>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</si>
  <si>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</si>
  <si>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</si>
  <si>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</si>
  <si>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</si>
  <si>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</si>
  <si>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</si>
  <si>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</si>
  <si>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</si>
  <si>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</si>
  <si>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</si>
  <si>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</si>
  <si>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</si>
  <si>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</si>
  <si>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</si>
  <si>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</si>
  <si>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</si>
  <si>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</si>
  <si>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</si>
  <si>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</si>
  <si>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</si>
  <si>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</si>
  <si>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</si>
  <si>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</si>
  <si>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</si>
  <si>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</si>
  <si>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</si>
  <si>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</si>
  <si>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</si>
  <si>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</si>
  <si>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</si>
  <si>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</si>
  <si>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</si>
  <si>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</si>
  <si>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</si>
  <si>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</si>
  <si>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</si>
  <si>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</si>
  <si>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</si>
  <si>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</si>
  <si>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</si>
  <si>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</si>
  <si>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</si>
  <si>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</si>
  <si>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</si>
  <si>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</si>
  <si>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</si>
  <si>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</si>
  <si>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</si>
  <si>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</si>
  <si>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</si>
  <si>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</si>
  <si>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</si>
  <si>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</si>
  <si>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</si>
  <si>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</si>
  <si>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</si>
  <si>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</si>
  <si>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</si>
  <si>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</si>
  <si>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</si>
  <si>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</si>
  <si>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</si>
  <si>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</si>
  <si>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</si>
  <si>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</si>
  <si>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</si>
  <si>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</si>
  <si>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</si>
  <si>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</si>
  <si>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</si>
  <si>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</si>
  <si>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</si>
  <si>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</si>
  <si>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</si>
  <si>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</si>
  <si>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</si>
  <si>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</si>
  <si>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</si>
  <si>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</si>
  <si>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</si>
  <si>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</si>
  <si>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</si>
  <si>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</si>
  <si>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</si>
  <si>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</si>
  <si>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</si>
  <si>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</si>
  <si>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</si>
  <si>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</si>
  <si>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</si>
  <si>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</si>
  <si>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</si>
  <si>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</si>
  <si>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</si>
  <si>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</si>
  <si>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</si>
  <si>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</si>
  <si>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</si>
  <si>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</si>
  <si>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</si>
  <si>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</si>
  <si>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</si>
  <si>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</si>
  <si>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</si>
  <si>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</si>
  <si>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</si>
  <si>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</si>
  <si>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</si>
  <si>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</si>
  <si>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</si>
  <si>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</si>
  <si>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</si>
  <si>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</si>
  <si>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</si>
  <si>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</si>
  <si>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</si>
  <si>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</si>
  <si>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</si>
  <si>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</si>
  <si>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</si>
  <si>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</si>
  <si>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</si>
  <si>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</si>
  <si>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</si>
  <si>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</si>
  <si>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</si>
  <si>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</si>
  <si>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</si>
  <si>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</si>
  <si>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</si>
  <si>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</si>
  <si>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</si>
  <si>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</si>
  <si>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</si>
  <si>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</si>
  <si>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</si>
  <si>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</si>
  <si>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</si>
  <si>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</si>
  <si>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</si>
  <si>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</si>
  <si>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</si>
  <si>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</si>
  <si>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</si>
  <si>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</si>
  <si>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</si>
  <si>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</si>
  <si>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</si>
  <si>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</si>
  <si>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</si>
  <si>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</si>
  <si>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</si>
  <si>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</si>
  <si>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</si>
  <si>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</si>
  <si>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</si>
  <si>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</si>
  <si>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</si>
  <si>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</si>
  <si>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</si>
  <si>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</si>
  <si>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</si>
  <si>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</si>
  <si>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</si>
  <si>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</si>
  <si>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</si>
  <si>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</si>
  <si>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</si>
  <si>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</si>
  <si>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</si>
  <si>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</si>
  <si>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</si>
  <si>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</si>
  <si>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</si>
  <si>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</si>
  <si>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</si>
  <si>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</si>
  <si>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</si>
  <si>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</si>
  <si>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</si>
  <si>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</si>
  <si>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</si>
  <si>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</si>
  <si>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</si>
  <si>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</si>
  <si>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</si>
  <si>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</si>
  <si>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</si>
  <si>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</si>
  <si>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</si>
  <si>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</si>
  <si>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</si>
  <si>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</si>
  <si>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</si>
  <si>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</si>
  <si>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</si>
  <si>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</si>
  <si>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</si>
  <si>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</si>
  <si>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</si>
  <si>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</si>
  <si>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</si>
  <si>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</si>
  <si>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</si>
  <si>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</si>
  <si>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</si>
  <si>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</si>
  <si>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</si>
  <si>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</si>
  <si>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</si>
  <si>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</si>
  <si>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</si>
  <si>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</si>
  <si>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</si>
  <si>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</si>
  <si>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</si>
  <si>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</si>
  <si>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</si>
  <si>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</si>
  <si>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</si>
  <si>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</si>
  <si>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</si>
  <si>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</si>
  <si>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</si>
  <si>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</si>
  <si>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</si>
  <si>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</si>
  <si>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</si>
  <si>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</si>
  <si>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</si>
  <si>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</si>
  <si>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</si>
  <si>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</si>
  <si>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</si>
  <si>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</si>
  <si>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</si>
  <si>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</si>
  <si>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</si>
  <si>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</si>
  <si>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</si>
  <si>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</si>
  <si>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</si>
  <si>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</si>
  <si>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</si>
  <si>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</si>
  <si>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</si>
  <si>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</si>
  <si>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</si>
  <si>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</si>
  <si>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</si>
  <si>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</si>
  <si>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</si>
  <si>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</si>
  <si>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</si>
  <si>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</si>
  <si>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</si>
  <si>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</si>
  <si>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</si>
  <si>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</si>
  <si>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</si>
  <si>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</si>
  <si>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</si>
  <si>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</si>
  <si>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</si>
  <si>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</si>
  <si>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</si>
  <si>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</si>
  <si>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</si>
  <si>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</si>
  <si>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</si>
  <si>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</si>
  <si>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</si>
  <si>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</si>
  <si>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</si>
  <si>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</si>
  <si>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</si>
  <si>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</si>
  <si>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</si>
  <si>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</si>
  <si>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</si>
  <si>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</si>
  <si>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</si>
  <si>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</si>
  <si>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</si>
  <si>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</si>
  <si>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</si>
  <si>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</si>
  <si>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</si>
  <si>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</si>
  <si>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</si>
  <si>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</si>
  <si>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</si>
  <si>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</si>
  <si>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</si>
  <si>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</si>
  <si>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</si>
  <si>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</si>
  <si>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</si>
  <si>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</si>
  <si>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</si>
  <si>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</si>
  <si>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</si>
  <si>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</si>
  <si>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</si>
  <si>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</si>
  <si>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</si>
  <si>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</si>
  <si>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</si>
  <si>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</si>
  <si>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</si>
  <si>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</si>
  <si>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</si>
  <si>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</si>
  <si>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</si>
  <si>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</si>
  <si>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</si>
  <si>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</si>
  <si>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</si>
  <si>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</si>
  <si>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</si>
  <si>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</si>
  <si>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</si>
  <si>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</si>
  <si>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</si>
  <si>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</si>
  <si>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</si>
  <si>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</si>
  <si>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</si>
  <si>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</si>
  <si>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</si>
  <si>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</si>
  <si>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</si>
  <si>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</si>
  <si>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</si>
  <si>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</si>
  <si>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</si>
  <si>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</si>
  <si>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</si>
  <si>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</si>
  <si>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</si>
  <si>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</si>
  <si>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</si>
  <si>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</si>
  <si>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</si>
  <si>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</si>
  <si>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</si>
  <si>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</si>
  <si>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</si>
  <si>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</si>
  <si>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</si>
  <si>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</si>
  <si>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</si>
  <si>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</si>
  <si>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</si>
  <si>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</si>
  <si>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</si>
  <si>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</si>
  <si>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</si>
  <si>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</si>
  <si>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</si>
  <si>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</si>
  <si>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</si>
  <si>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</si>
  <si>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</si>
  <si>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</si>
  <si>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</si>
  <si>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</si>
  <si>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</si>
  <si>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</si>
  <si>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</si>
  <si>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</si>
  <si>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</si>
  <si>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</si>
  <si>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</si>
  <si>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</si>
  <si>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</si>
  <si>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</si>
  <si>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</si>
  <si>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</si>
  <si>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</si>
  <si>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</si>
  <si>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</si>
  <si>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</si>
  <si>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</si>
  <si>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</si>
  <si>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</si>
  <si>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</si>
  <si>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</si>
  <si>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</si>
  <si>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</si>
  <si>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</si>
  <si>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</si>
  <si>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</si>
  <si>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</si>
  <si>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</si>
  <si>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</si>
  <si>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</si>
  <si>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</si>
  <si>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</si>
  <si>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</si>
  <si>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</si>
  <si>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</si>
  <si>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</si>
  <si>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</si>
  <si>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</si>
  <si>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</si>
  <si>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</si>
  <si>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</si>
  <si>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</si>
  <si>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</si>
  <si>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</si>
  <si>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</si>
  <si>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</si>
  <si>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</si>
  <si>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</si>
  <si>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</si>
  <si>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</si>
  <si>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</si>
  <si>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</si>
  <si>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</si>
  <si>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</si>
  <si>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</si>
  <si>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</si>
  <si>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</si>
  <si>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</si>
  <si>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</si>
  <si>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</si>
  <si>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</si>
  <si>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</si>
  <si>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</si>
  <si>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</si>
  <si>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</si>
  <si>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</si>
  <si>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</si>
  <si>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</si>
  <si>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</si>
  <si>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</si>
  <si>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</si>
  <si>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</si>
  <si>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</si>
  <si>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</si>
  <si>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</si>
  <si>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</si>
  <si>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</si>
  <si>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</si>
  <si>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</si>
  <si>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</si>
  <si>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</si>
  <si>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</si>
  <si>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</si>
  <si>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</si>
  <si>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</si>
  <si>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</si>
  <si>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</si>
  <si>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</si>
  <si>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</si>
  <si>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</si>
  <si>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</si>
  <si>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</si>
  <si>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</si>
  <si>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</si>
  <si>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</si>
  <si>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</si>
  <si>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</si>
  <si>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</si>
  <si>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</si>
  <si>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</si>
  <si>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</si>
  <si>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</si>
  <si>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</si>
  <si>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</si>
  <si>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</si>
  <si>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</si>
  <si>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</si>
  <si>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</si>
  <si>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</si>
  <si>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</si>
  <si>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</si>
  <si>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</si>
  <si>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</si>
  <si>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</si>
  <si>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</si>
  <si>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</si>
  <si>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</si>
  <si>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</si>
  <si>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</si>
  <si>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</si>
  <si>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</si>
  <si>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</si>
  <si>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</si>
  <si>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</si>
  <si>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</si>
  <si>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</si>
  <si>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</si>
  <si>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</si>
  <si>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</si>
  <si>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</si>
  <si>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</si>
  <si>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</si>
  <si>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</si>
  <si>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</si>
  <si>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</si>
  <si>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</si>
  <si>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</si>
  <si>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</si>
  <si>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</si>
  <si>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</si>
  <si>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</si>
  <si>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</si>
  <si>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</si>
  <si>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</si>
  <si>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</si>
  <si>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</si>
  <si>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</si>
  <si>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</si>
  <si>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</si>
  <si>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</si>
  <si>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</si>
  <si>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</si>
  <si>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</si>
  <si>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</si>
  <si>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</si>
  <si>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</si>
  <si>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</si>
  <si>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</si>
  <si>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</si>
  <si>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</si>
  <si>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</si>
  <si>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</si>
  <si>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</si>
  <si>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</si>
  <si>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</si>
  <si>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</si>
  <si>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</si>
  <si>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</si>
  <si>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</si>
  <si>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</si>
  <si>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</si>
  <si>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</si>
  <si>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</si>
  <si>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</si>
  <si>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</si>
  <si>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</si>
  <si>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</si>
  <si>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</si>
  <si>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</si>
  <si>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</si>
  <si>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</si>
  <si>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</si>
  <si>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</si>
  <si>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</si>
  <si>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</si>
  <si>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</si>
  <si>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</si>
  <si>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</si>
  <si>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</si>
  <si>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</si>
  <si>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</si>
  <si>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</si>
  <si>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</si>
  <si>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</si>
  <si>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</si>
  <si>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</si>
  <si>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</si>
  <si>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</si>
  <si>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</si>
  <si>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</si>
  <si>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</si>
  <si>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</si>
  <si>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</si>
  <si>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</si>
  <si>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</si>
  <si>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</si>
  <si>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</si>
  <si>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</si>
  <si>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</si>
  <si>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</si>
  <si>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</si>
  <si>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</si>
  <si>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</si>
  <si>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</si>
  <si>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</si>
  <si>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</si>
  <si>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</si>
  <si>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</si>
  <si>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</si>
  <si>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</si>
  <si>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</si>
  <si>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</si>
  <si>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</si>
  <si>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</si>
  <si>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</si>
  <si>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</si>
  <si>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</si>
  <si>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</si>
  <si>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</si>
  <si>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</si>
  <si>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</si>
  <si>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</si>
  <si>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</si>
  <si>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</si>
  <si>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</si>
  <si>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</si>
  <si>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</si>
  <si>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</si>
  <si>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</si>
  <si>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</si>
  <si>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</si>
  <si>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</si>
  <si>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</si>
  <si>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</si>
  <si>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</si>
  <si>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</si>
  <si>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</si>
  <si>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</si>
  <si>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</si>
  <si>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</si>
  <si>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</si>
  <si>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</si>
  <si>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</si>
  <si>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</si>
  <si>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</si>
  <si>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</si>
  <si>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</si>
  <si>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</si>
  <si>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</si>
  <si>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</si>
  <si>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</si>
  <si>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</si>
  <si>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</si>
  <si>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</si>
  <si>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</si>
  <si>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</si>
  <si>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</si>
  <si>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</si>
  <si>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</si>
  <si>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</si>
  <si>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</si>
  <si>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</si>
  <si>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</si>
  <si>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</si>
  <si>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</si>
  <si>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</si>
  <si>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</si>
  <si>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</si>
  <si>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</si>
  <si>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</si>
  <si>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</si>
  <si>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</si>
  <si>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</si>
  <si>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</si>
  <si>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</si>
  <si>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</si>
  <si>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</si>
  <si>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</si>
  <si>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</si>
  <si>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</si>
  <si>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</si>
  <si>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</si>
  <si>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</si>
  <si>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</si>
  <si>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</si>
  <si>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</si>
  <si>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</si>
  <si>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</si>
  <si>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</si>
  <si>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</si>
  <si>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</si>
  <si>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</si>
  <si>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</si>
  <si>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</si>
  <si>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90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</si>
  <si>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</si>
  <si>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</si>
  <si>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</si>
  <si>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</si>
  <si>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</si>
  <si>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</si>
  <si>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</si>
  <si>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</si>
  <si>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</si>
  <si>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</si>
  <si>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</si>
  <si>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</si>
  <si>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</si>
  <si>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</si>
  <si>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</si>
  <si>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</si>
  <si>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</si>
  <si>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</si>
  <si>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</si>
  <si>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</si>
  <si>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PCM-20251116-00000517</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</si>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</sst>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314.36552465277782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0.23079085648350883</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45977.313950578704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45977.313950578704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45977.313950578704</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45977.313950578704</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45977.313950578704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45977.313950578704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45977.313950578704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45977.313950578704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45977.313950578704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45977.313950578704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45977.313950578704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45977.313950578704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45977.313950578704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45977.313950578704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45977.313950578704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45977.313950578704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45977.313950578704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45977.313950578704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45977.313950578704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45977.313950578704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45977.313950578704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45977.313950578704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45977.313950578704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45977.313950578704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45977.313950578704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45977.313950578704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45977.313950578704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45977.313950578704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45977.313950578704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45977.313950578704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45977.313950578704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45977.313950578704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45977.313950578704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45977.313950578704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45977.313950578704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45977.313950578704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45977.313950578704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45977.313950578704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45977.313950578704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45977.313950578704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45977.313950578704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45977.313950578704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45977.313950578704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45977.313950578704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45977.313950578704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45977.313950578704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45977.313950578704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45977.313950578704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45977.313950578704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45977.313950578704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45977.313950578704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45977.313950578704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45977.313950578704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45977.313950578704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45977.313950578704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45977.313950578704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45977.313950578704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45977.313950578704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45977.313950578704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45977.313950578704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45977.313950578704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45977.313950578704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45977.313950578704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45977.313950578704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45977.313950578704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45977.313950578704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45977.313950578704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45977.313950578704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45977.313950578704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45977.313950578704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45977.313950578704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45977.313950578704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45977.313950578704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45977.313950578704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45977.313950578704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45977.313950578704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45977.313950578704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45977.313950578704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45977.313950578704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45977.313950578704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45977.313950578704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45977.313950578704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45977.313950578704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45977.313950578704</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152.31411261574249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0.87760798611270729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0.59086030092294095</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0.3814274305550498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0.29502696759300306</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45977.313950578704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45977.313950578704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45977.313950578704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45977.313950578704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45977.313950578704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45977.313950578704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45977.313950578704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45977.313950578704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45977.313950578704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45977.313950578704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45977.313950578704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45977.313950578704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45977.313950578704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45977.313950578704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45977.313950578704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45977.313950578704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45977.313950578704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45977.313950578704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45977.313950578704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45977.313950578704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45977.313950578704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45977.313950578704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45977.313950578704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45977.313950578704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45977.313950578704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45977.313950578704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45977.313950578704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45977.313950578704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45977.313950578704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45977.313950578704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45977.313950578704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45977.313950578704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45977.313950578704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45977.313950578704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45977.313950578704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45977.313950578704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45977.313950578704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45977.313950578704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45977.313950578704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45977.313950578704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45977.313950578704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45977.313950578704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45977.313950578704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45977.313950578704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45977.313950578704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45977.313950578704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45977.313950578704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45977.313950578704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45977.313950578704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45977.313950578704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45977.313950578704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45977.313950578704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45977.313950578704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45977.313950578704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45977.313950578704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45977.313950578704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45977.313950578704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45977.313950578704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45977.313950578704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45977.313950578704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45977.313950578704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45977.313950578704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45977.313950578704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45977.313950578704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45977.313950578704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45977.313950578704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45977.313950578704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45977.313950578704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45977.313950578704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45977.313950578704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45977.313950578704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45977.313950578704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45977.313950578704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45977.313950578704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45977.313950578704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45977.313950578704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45977.313950578704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45977.313950578704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45977.313950578704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45977.313950578704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45977.313950578704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45977.313950578704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45977.313950578704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45977.313950578704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45977.313950578704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45977.313950578704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45977.313950578704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45977.313950578704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45977.313950578704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45977.313950578704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45977.313950578704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45977.313950578704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45977.313950578704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45977.313950578704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45977.313950578704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45977.313950578704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45977.313950578704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45977.313950578704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45977.313950578704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45977.313950578704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45977.313950578704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45977.313950578704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45977.313950578704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45977.313950578704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45977.313950578704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45977.313950578704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45977.313950578704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45977.313950578704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45977.313950578704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45977.313950578704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45977.313950578704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45977.313950578704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45977.313950578704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45977.313950578704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45977.313950578704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45977.313950578704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45977.313950578704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45977.313950578704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45977.313950578704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45977.313950578704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45977.313950578704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45977.313950578704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45977.313950578704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45977.313950578704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45977.313950578704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45977.313950578704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45977.313950578704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45977.313950578704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45977.313950578704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45977.313950578704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45977.313950578704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45977.313950578704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45977.313950578704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45977.313950578704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45977.313950578704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45977.313950578704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45977.313950578704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45977.313950578704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45977.313950578704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45977.313950578704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45977.313950578704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45977.313950578704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45977.313950578704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45977.313950578704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45977.313950578704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45977.313950578704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45977.313950578704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45977.313950578704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45977.313950578704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45977.313950578704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45977.313950578704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45977.313950578704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45977.313950578704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45977.313950578704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45977.313950578704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45977.313950578704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45977.313950578704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45977.313950578704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45977.313950578704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45977.313950578704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45977.313950578704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45977.313950578704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45977.313950578704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45977.313950578704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45977.313950578704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45977.313950578704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45977.313950578704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45977.313950578704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45977.313950578704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45977.313950578704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45977.313950578704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45977.313950578704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45977.313950578704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45977.313950578704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45977.313950578704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45977.313950578704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45977.313950578704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45977.313950578704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45977.313950578704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45977.313950578704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45977.313950578704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45977.313950578704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45977.313950578704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45977.313950578704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45977.313950578704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45977.313950578704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45977.313950578704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45977.313950578704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45977.313950578704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45977.313950578704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45977.313950578704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45977.313950578704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45977.313950578704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45977.313950578704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45977.313950578704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45977.313950578704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45977.313950578704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45977.313950578704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45977.313950578704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45977.313950578704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45977.313950578704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45977.313950578704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45977.313950578704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45977.313950578704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45977.313950578704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45977.313950578704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45977.313950578704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45977.313950578704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45977.313950578704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45977.313950578704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45977.313950578704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45977.313950578704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45977.313950578704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45977.313950578704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45977.313950578704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45977.313950578704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45977.313950578704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45977.313950578704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45977.313950578704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45977.313950578704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45977.313950578704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45977.313950578704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45977.313950578704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45977.313950578704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45977.313950578704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45977.313950578704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45977.313950578704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45977.313950578704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45977.313950578704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45977.313950578704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45977.313950578704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45977.313950578704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45977.313950578704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45977.313950578704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45977.313950578704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45977.313950578704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45977.313950578704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45977.313950578704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45977.313950578704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45977.313950578704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45977.313950578704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45977.313950578704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45977.313950578704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45977.313950578704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45977.313950578704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45977.313950578704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45977.313950578704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45977.313950578704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45977.313950578704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45977.313950578704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45977.313950578704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45977.313950578704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45977.313950578704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45977.313950578704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45977.313950578704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45977.313950578704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45977.313950578704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45977.313950578704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45977.313950578704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45977.313950578704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45977.313950578704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45977.313950578704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45977.313950578704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45977.313950578704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45977.313950578704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45977.313950578704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45977.313950578704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45977.313950578704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45977.313950578704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45977.313950578704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45977.313950578704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45977.313950578704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45977.313950578704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45977.313950578704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45977.313950578704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45977.313950578704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45977.313950578704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45977.313950578704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45977.313950578704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45977.313950578704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45977.313950578704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45977.313950578704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45977.313950578704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45977.313950578704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45977.313950578704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45977.313950578704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45977.313950578704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45977.313950578704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45977.313950578704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45977.313950578704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45977.313950578704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45977.313950578704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45977.313950578704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45977.313950578704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45977.313950578704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45977.313950578704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45977.313950578704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45977.313950578704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45977.313950578704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45977.313950578704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45977.313950578704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45977.313950578704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45977.313950578704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45977.313950578704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45977.313950578704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45977.313950578704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45977.313950578704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45977.313950578704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45977.313950578704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45977.313950578704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45977.313950578704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45977.313950578704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45977.313950578704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45977.313950578704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45977.313950578704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45977.313950578704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45977.313950578704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45977.313950578704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45977.313950578704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45977.313950578704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45977.313950578704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45977.313950578704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45977.313950578704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45977.313950578704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45977.313950578704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45977.313950578704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45977.313950578704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45977.313950578704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45977.313950578704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45977.313950578704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45977.313950578704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45977.313950578704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45977.313950578704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45977.313950578704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45977.313950578704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45977.313950578704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45977.313950578704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45977.313950578704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45977.313950578704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45977.313950578704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45977.313950578704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45977.313950578704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45977.313950578704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45977.313950578704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45977.313950578704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45977.313950578704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45977.313950578704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45977.313950578704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45977.313950578704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45977.313950578704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45977.313950578704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45977.313950578704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45977.313950578704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45977.313950578704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45977.313950578704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45977.313950578704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45977.313950578704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45977.313950578704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45977.313950578704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45977.313950578704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45977.313950578704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45977.313950578704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45977.313950578704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45977.313950578704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45977.313950578704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45977.313950578704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45977.313950578704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45977.313950578704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45977.313950578704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45977.313950578704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45977.313950578704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45977.313950578704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45977.313950578704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45977.313950578704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45977.313950578704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45977.313950578704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45977.313950578704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45977.313950578704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45977.313950578704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45977.313950578704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45977.313950578704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45977.313950578704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45977.313950578704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45977.313950578704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45977.313950578704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45977.313950578704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45977.313950578704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45977.313950578704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45977.313950578704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45977.313950578704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45977.313950578704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45977.313950578704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45977.313950578704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45977.313950578704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45977.313950578704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45977.313950578704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45977.313950578704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45977.313950578704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45977.313950578704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45977.313950578704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45977.313950578704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45977.313950578704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45977.313950578704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45977.313950578704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45977.313950578704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45977.313950578704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45977.313950578704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45977.313950578704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45977.313950578704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45977.313950578704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45977.313950578704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45977.313950578704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45977.313950578704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45977.313950578704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45977.313950578704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45977.313950578704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45977.313950578704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45977.313950578704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45977.313950578704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45977.313950578704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45977.313950578704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45977.313950578704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45977.313950578704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45977.313950578704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45977.313950578704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45977.313950578704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45977.313950578704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45977.313950578704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45977.313950578704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45977.313950578704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45977.313950578704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45977.313950578704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45977.313950578704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45977.313950578704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45977.313950578704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45977.313950578704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45977.313950578704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45977.313950578704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45977.313950578704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45977.313950578704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45977.313950578704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45977.313950578704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45977.313950578704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45977.313950578704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45977.313950578704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45977.313950578704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45977.313950578704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45977.313950578704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45977.313950578704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45977.313950578704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45977.313950578704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45977.313950578704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45977.313950578704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45977.313950578704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45977.313950578704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45977.313950578704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45977.313950578704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45977.313950578704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45977.313950578704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45977.313950578704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45977.313950578704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45977.313950578704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45977.313950578704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45977.313950578704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45977.313950578704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45977.313950578704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45977.313950578704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45977.313950578704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45977.313950578704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45977.313950578704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45977.313950578704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45977.313950578704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45977.313950578704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45977.313950578704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45977.313950578704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45977.313950578704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45977.313950578704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45977.313950578704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45977.313950578704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45977.313950578704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45977.313950578704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45977.313950578704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45977.313950578704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45977.313950578704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45977.313950578704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45977.313950578704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45977.313950578704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45977.313950578704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45977.313950578704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45977.313950578704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45977.313950578704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45977.313950578704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45977.313950578704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45977.313950578704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45977.313950578704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45977.313950578704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45977.313950578704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45977.313950578704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45977.313950578704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45977.313950578704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45977.313950578704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45977.313950578704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45977.313950578704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45977.313950578704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45977.313950578704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45977.313950578704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45977.313950578704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45977.313950578704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45977.313950578704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45977.313950578704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45977.313950578704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45977.313950578704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45977.313950578704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45977.313950578704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45977.313950578704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45977.313950578704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45977.313950578704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45977.313950578704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45977.313950578704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45977.313950578704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45977.313950578704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45977.313950578704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45977.313950578704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45977.313950578704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45977.313950578704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45977.313950578704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45977.313950578704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45977.313950578704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45977.313950578704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45977.313950578704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45977.313950578704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45977.313950578704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45977.313950578704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45977.313950578704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45977.313950578704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45977.313950578704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45977.313950578704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45977.313950578704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45977.313950578704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45977.313950578704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45977.313950578704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45977.313950578704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45977.313950578704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45977.313950578704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45977.313950578704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45977.313950578704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45977.313950578704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45977.313950578704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45977.313950578704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45977.313950578704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45977.313950578704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45977.313950578704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45977.313950578704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45977.313950578704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45977.313950578704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45977.313950578704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45977.313950578704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45977.313950578704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45977.313950578704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45977.313950578704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45977.313950578704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45977.313950578704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45977.313950578704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45977.313950578704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45977.313950578704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45977.313950578704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45977.313950578704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45977.313950578704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45977.313950578704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45977.313950578704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45977.313950578704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45977.313950578704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45977.313950578704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45977.313950578704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45977.313950578704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45977.313950578704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45977.313950578704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45977.313950578704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45977.313950578704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45977.313950578704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45977.313950578704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45977.313950578704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45977.313950578704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45977.313950578704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45977.313950578704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45977.313950578704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45977.313950578704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45977.313950578704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45977.313950578704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45977.313950578704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45977.313950578704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45977.313950578704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45977.313950578704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45977.313950578704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45977.313950578704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45977.313950578704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45977.313950578704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45977.313950578704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45977.313950578704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45977.313950578704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45977.313950578704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45977.313950578704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45977.313950578704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45977.313950578704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45977.313950578704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45977.313950578704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45977.313950578704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45977.313950578704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45977.313950578704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45977.313950578704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45977.313950578704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45977.313950578704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45977.313950578704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45977.313950578704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45977.313950578704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45977.313950578704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45977.313950578704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45977.313950578704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45977.313950578704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45977.313950578704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45977.313950578704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45977.313950578704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45977.313950578704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45977.313950578704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45977.313950578704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45977.313950578704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45977.313950578704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45977.313950578704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45977.313950578704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45977.313950578704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45977.313950578704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45977.313950578704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45977.313950578704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45977.313950578704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45977.313950578704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45977.313950578704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45977.313950578704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45977.313950578704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45977.313950578704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45977.313950578704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45977.313950578704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45977.313950578704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45977.313950578704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45977.313950578704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45977.313950578704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45977.313950578704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45977.313950578704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45977.313950578704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45977.313950578704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45977.313950578704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45977.313950578704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45977.313950578704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45977.313950578704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45977.313950578704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45977.313950578704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45977.313950578704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45977.313950578704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45977.313950578704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45977.313950578704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45977.313950578704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45977.313950578704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45977.313950578704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45977.313950578704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45977.313950578704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45977.313950578704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45977.313950578704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45977.313950578704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45977.313950578704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45977.313950578704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45977.313950578704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45977.313950578704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45977.313950578704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45977.313950578704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45977.313950578704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45977.313950578704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45977.313950578704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45977.313950578704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45977.313950578704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45977.313950578704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45977.313950578704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45977.313950578704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45977.313950578704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45977.313950578704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45977.313950578704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45977.313950578704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45977.313950578704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45977.313950578704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45977.313950578704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45977.313950578704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45977.313950578704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45977.313950578704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45977.313950578704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45977.313950578704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45977.313950578704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45977.313950578704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45977.313950578704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45977.313950578704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45977.313950578704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45977.313950578704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45977.313950578704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45977.313950578704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45977.313950578704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45977.313950578704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45977.313950578704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45977.313950578704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45977.313950578704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45977.313950578704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45977.313950578704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45977.313950578704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45977.313950578704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45977.313950578704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45977.313950578704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45977.313950578704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45977.313950578704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45977.313950578704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45977.313950578704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45977.313950578704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45977.313950578704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45977.313950578704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45977.313950578704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45977.313950578704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45977.313950578704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45977.313950578704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45977.313950578704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45977.313950578704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45977.313950578704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45977.313950578704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45977.313950578704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45977.313950578704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45977.313950578704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45977.313950578704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45977.313950578704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45977.313950578704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45977.313950578704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45977.313950578704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45977.313950578704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45977.313950578704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45977.313950578704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45977.313950578704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45977.313950578704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45977.313950578704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45977.313950578704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45977.313950578704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45977.313950578704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45977.313950578704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45977.313950578704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45977.313950578704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45977.313950578704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45977.313950578704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45977.313950578704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45977.313950578704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45977.313950578704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45977.313950578704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45977.313950578704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45977.313950578704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45977.313950578704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45977.313950578704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45977.313950578704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45977.313950578704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45977.313950578704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45977.313950578704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45977.313950578704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45977.313950578704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45977.313950578704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45977.313950578704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45977.313950578704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45977.313950578704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45977.313950578704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45977.313950578704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45977.313950578704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45977.313950578704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45977.313950578704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45977.313950578704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45977.313950578704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45977.313950578704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45977.313950578704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45977.313950578704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45977.313950578704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45977.313950578704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45977.313950578704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45977.313950578704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45977.313950578704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45977.313950578704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45977.313950578704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45977.313950578704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45977.313950578704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45977.313950578704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45977.313950578704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45977.313950578704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45977.313950578704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45977.313950578704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45977.313950578704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45977.313950578704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45977.313950578704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45977.313950578704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45977.313950578704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45977.313950578704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45977.313950578704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45977.313950578704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45977.313950578704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45977.313950578704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45977.313950578704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45977.313950578704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45977.313950578704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45977.313950578704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45977.313950578704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45977.313950578704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45977.313950578704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45977.313950578704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45977.313950578704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45977.313950578704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45977.313950578704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45977.313950578704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45977.313950578704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45977.313950578704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45977.313950578704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45977.313950578704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45977.313950578704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45977.313950578704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45977.313950578704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45977.313950578704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45977.313950578704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45977.313950578704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45977.313950578704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45977.313950578704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45977.313950578704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45977.313950578704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45977.313950578704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45977.313950578704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45977.313950578704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45977.313950578704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45977.313950578704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45977.313950578704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45977.313950578704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45977.313950578704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45977.313950578704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45977.313950578704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45977.313950578704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45977.313950578704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45977.313950578704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45977.313950578704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45977.313950578704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45977.313950578704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45977.313950578704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45977.313950578704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45977.313950578704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45977.313950578704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45977.313950578704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45977.313950578704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45977.313950578704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45977.313950578704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45977.313950578704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45977.313950578704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45977.313950578704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45977.313950578704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45977.313950578704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45977.313950578704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45977.313950578704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45977.313950578704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45977.313950578704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45977.313950578704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45977.313950578704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45977.313950578704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45977.313950578704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45977.313950578704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45977.313950578704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45977.313950578704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45977.313950578704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45977.313950578704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45977.313950578704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45977.313950578704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45977.313950578704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45977.313950578704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45977.313950578704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45977.313950578704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45977.313950578704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45977.313950578704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45977.313950578704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45977.313950578704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45977.313950578704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45977.313950578704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45977.313950578704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45977.313950578704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45977.313950578704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45977.313950578704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45977.313950578704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45977.313950578704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45977.313950578704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45977.313950578704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45977.313950578704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45977.313950578704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45977.313950578704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45977.313950578704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45977.313950578704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45977.313950578704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45977.313950578704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45977.313950578704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45977.313950578704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45977.313950578704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45977.313950578704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45977.313950578704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45977.313950578704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45977.313950578704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45977.313950578704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45977.313950578704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45977.313950578704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45977.313950578704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45977.313950578704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45977.313950578704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45977.313950578704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45977.313950578704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45977.313950578704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45977.313950578704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45977.313950578704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45977.313950578704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45977.313950578704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45977.313950578704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45977.313950578704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45977.313950578704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45977.313950578704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45977.313950578704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45977.313950578704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45977.313950578704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45977.313950578704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45977.313950578704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45977.313950578704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45977.313950578704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45977.313950578704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45977.313950578704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45977.313950578704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45977.313950578704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45977.313950578704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45977.313950578704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45977.313950578704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45977.313950578704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45977.313950578704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45977.313950578704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45977.313950578704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45977.313950578704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45977.313950578704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45977.313950578704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45977.313950578704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45977.313950578704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45977.313950578704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45977.313950578704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45977.313950578704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45977.313950578704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45977.313950578704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45977.313950578704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45977.313950578704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45977.313950578704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45977.313950578704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45977.313950578704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45977.313950578704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45977.313950578704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45977.313950578704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45977.313950578704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45977.313950578704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45977.313950578704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45977.313950578704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45977.313950578704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45977.313950578704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45977.313950578704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45977.313950578704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45977.313950578704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45977.313950578704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45977.313950578704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45977.313950578704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45977.313950578704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45977.313950578704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45977.313950578704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45977.313950578704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45977.313950578704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45977.313950578704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45977.313950578704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45977.313950578704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45977.313950578704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45977.313950578704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45977.313950578704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45977.313950578704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45977.313950578704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45977.313950578704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45977.313950578704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45977.313950578704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45977.313950578704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45977.313950578704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45977.313950578704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45977.313950578704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45977.313950578704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45977.313950578704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45977.313950578704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45977.313950578704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45977.313950578704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45977.313950578704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45977.313950578704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45977.313950578704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45977.313950578704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45977.313950578704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45977.313950578704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45977.313950578704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45977.313950578704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45977.313950578704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45977.313950578704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45977.313950578704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45977.313950578704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45977.313950578704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45977.313950578704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45977.313950578704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45977.313950578704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45977.313950578704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45977.313950578704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45977.313950578704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45977.313950578704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273.83323298610776</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0.72484178240847541</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0.52767743055301253</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45977.313950578704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45977.313950578704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45977.313950578704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45977.313950578704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45977.313950578704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45977.313950578704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45977.313950578704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45977.313950578704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45977.313950578704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45977.313950578704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45977.313950578704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45977.313950578704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45977.313950578704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45977.313950578704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45977.313950578704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45977.313950578704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45977.313950578704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45977.313950578704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45977.313950578704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45977.313950578704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45977.313950578704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45977.313950578704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45977.313950578704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45977.313950578704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45977.313950578704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45977.313950578704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45977.313950578704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45977.313950578704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45977.313950578704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45977.313950578704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45977.313950578704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45977.313950578704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45977.313950578704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45977.313950578704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45977.313950578704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45977.313950578704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45977.313950578704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45977.313950578704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45977.313950578704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45977.313950578704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45977.313950578704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45977.313950578704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45977.313950578704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45977.313950578704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45977.313950578704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45977.313950578704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45977.313950578704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45977.313950578704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45977.313950578704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45977.313950578704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45977.313950578704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45977.313950578704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45977.313950578704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45977.313950578704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45977.313950578704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45977.313950578704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45977.313950578704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45977.313950578704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45977.313950578704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45977.313950578704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45977.313950578704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45977.313950578704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45977.313950578704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45977.313950578704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45977.313950578704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45977.313950578704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45977.313950578704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45977.313950578704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45977.313950578704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45977.313950578704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45977.313950578704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45977.313950578704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45977.313950578704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45977.313950578704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45977.313950578704</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4"/>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85.481890393515641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51.125073263887316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28.652839467591548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t="shared" ref="G5:G27" ca="1" si="2">IFERROR(NOW()-F5,"")</f>
        <v>8.4653510416683275</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ca="1" si="2"/>
        <v>0.30447141204058426</v>
      </c>
      <c r="H6" s="158">
        <v>45976.947858796295</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3</v>
      </c>
      <c r="D7" s="124" t="s">
        <v>35706</v>
      </c>
      <c r="E7" s="124" t="s">
        <v>39024</v>
      </c>
      <c r="F7" s="158">
        <v>45977.302187499998</v>
      </c>
      <c r="G7" s="126">
        <f t="shared" ca="1" si="2"/>
        <v>1.1763078706280794E-2</v>
      </c>
      <c r="H7" s="158">
        <v>45977.236192129632</v>
      </c>
      <c r="I7" s="124" t="str">
        <f>IFERROR(VLOOKUP(D7,DB!A:F,6,0),"")</f>
        <v>Generator-SG</v>
      </c>
      <c r="J7" s="124" t="str">
        <f>IFERROR(VLOOKUP(D7,DB!A:G,7,0),"")</f>
        <v>Dead</v>
      </c>
      <c r="K7" s="124" t="s">
        <v>39133</v>
      </c>
      <c r="L7" s="124" t="str">
        <f>IFERROR(VLOOKUP(D7,DB!A:I,9,0),"")</f>
        <v>Latis</v>
      </c>
    </row>
    <row r="8" spans="1:13">
      <c r="A8" s="124"/>
      <c r="B8" s="124" t="str">
        <f>IFERROR(VLOOKUP(D8,DB!A:K,11,0),"")</f>
        <v/>
      </c>
      <c r="C8" s="124"/>
      <c r="D8" s="124"/>
      <c r="E8" s="124"/>
      <c r="F8" s="124"/>
      <c r="G8" s="126">
        <f t="shared" ca="1" si="2"/>
        <v>45977.313950578704</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45977.313950578704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45977.313950578704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45977.313950578704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45977.313950578704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45977.313950578704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45977.313950578704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45977.313950578704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45977.313950578704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45977.313950578704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45977.313950578704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45977.313950578704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45977.313950578704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45977.313950578704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45977.313950578704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45977.313950578704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45977.313950578704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45977.313950578704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45977.313950578704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45977.313950578704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ref="G28:G91" ca="1" si="3">IFERROR(NOW()-F28,"")</f>
        <v>45977.313950578704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45977.313950578704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45977.313950578704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45977.313950578704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45977.313950578704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45977.313950578704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45977.313950578704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45977.313950578704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45977.313950578704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45977.313950578704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45977.313950578704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45977.313950578704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45977.313950578704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45977.313950578704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45977.313950578704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45977.313950578704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45977.313950578704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45977.313950578704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45977.313950578704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45977.313950578704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45977.313950578704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45977.313950578704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45977.313950578704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45977.313950578704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45977.313950578704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45977.313950578704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45977.313950578704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45977.313950578704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45977.313950578704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45977.313950578704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45977.313950578704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45977.313950578704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45977.313950578704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45977.313950578704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45977.313950578704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45977.313950578704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45977.313950578704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45977.313950578704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45977.313950578704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45977.313950578704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45977.313950578704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45977.313950578704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45977.313950578704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45977.313950578704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45977.313950578704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45977.313950578704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45977.313950578704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45977.313950578704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45977.313950578704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45977.313950578704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45977.313950578704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45977.313950578704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45977.313950578704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45977.313950578704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45977.313950578704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45977.313950578704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45977.313950578704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45977.313950578704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45977.313950578704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45977.313950578704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45977.313950578704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45977.313950578704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45977.313950578704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45977.313950578704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4">IFERROR(NOW()-F92,"")</f>
        <v>45977.313950578704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45977.313950578704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45977.313950578704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45977.313950578704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45977.313950578704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45977.313950578704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45977.313950578704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45977.313950578704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45977.313950578704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45977.313950578704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45977.313950578704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45977.313950578704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45977.313950578704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45977.313950578704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45977.313950578704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45977.313950578704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45977.313950578704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45977.313950578704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45977.313950578704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45977.313950578704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45977.313950578704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45977.313950578704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45977.313950578704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45977.313950578704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45977.313950578704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45977.313950578704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45977.313950578704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45977.313950578704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45977.313950578704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45977.313950578704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45977.313950578704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45977.313950578704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45977.313950578704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45977.313950578704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45977.313950578704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45977.313950578704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45977.313950578704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45977.313950578704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45977.313950578704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45977.313950578704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45977.313950578704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45977.313950578704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45977.313950578704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45977.313950578704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45977.313950578704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45977.313950578704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45977.313950578704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45977.313950578704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45977.313950578704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45977.313950578704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45977.313950578704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45977.313950578704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45977.313950578704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45977.313950578704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45977.313950578704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45977.313950578704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45977.313950578704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45977.313950578704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45977.313950578704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45977.313950578704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45977.313950578704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45977.313950578704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45977.313950578704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45977.313950578704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5">IFERROR(NOW()-F156,"")</f>
        <v>45977.313950578704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45977.313950578704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45977.313950578704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45977.313950578704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45977.313950578704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45977.313950578704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45977.313950578704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45977.313950578704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45977.313950578704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45977.313950578704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45977.313950578704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45977.313950578704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45977.313950578704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45977.313950578704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45977.313950578704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45977.313950578704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45977.313950578704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45977.313950578704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45977.313950578704</v>
      </c>
      <c r="H174" s="124"/>
      <c r="I174" s="124" t="str">
        <f>IFERROR(VLOOKUP(D174,DB!A:F,6,0),"")</f>
        <v/>
      </c>
      <c r="J174" s="124" t="str">
        <f>IFERROR(VLOOKUP(D174,DB!A:G,7,0),"")</f>
        <v/>
      </c>
      <c r="K174" s="124"/>
      <c r="L174" s="124" t="str">
        <f>IFERROR(VLOOKUP(D174,DB!A:I,9,0),"")</f>
        <v/>
      </c>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45977.313950578704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45977.313950578704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45977.313950578704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45977.313950578704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45977.313950578704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45977.313950578704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45977.313950578704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45977.313950578704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45977.313950578704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45977.313950578704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45977.313950578704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45977.313950578704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45977.313950578704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45977.313950578704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45977.313950578704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45977.313950578704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45977.313950578704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45977.313950578704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45977.313950578704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45977.313950578704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45977.313950578704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45977.313950578704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45977.313950578704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45977.313950578704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45977.313950578704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45977.313950578704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45977.313950578704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45977.313950578704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45977.313950578704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45977.313950578704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45977.313950578704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45977.313950578704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45977.313950578704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45977.313950578704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45977.313950578704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45977.313950578704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45977.313950578704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45977.313950578704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45977.313950578704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45977.313950578704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45977.313950578704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45977.313950578704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45977.313950578704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45977.313950578704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45977.313950578704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45977.313950578704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45977.313950578704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45977.313950578704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45977.313950578704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45977.313950578704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45977.313950578704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45977.313950578704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45977.313950578704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45977.313950578704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45977.313950578704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45977.313950578704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45977.313950578704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45977.313950578704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45977.313950578704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45977.313950578704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45977.313950578704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45977.313950578704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45977.313950578704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45977.313950578704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45977.313950578704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45977.313950578704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45977.313950578704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45977.313950578704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45977.313950578704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45977.313950578704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45977.313950578704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45977.313950578704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45977.313950578704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45977.313950578704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45977.313950578704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45977.313950578704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45977.313950578704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45977.313950578704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45977.313950578704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45977.313950578704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45977.313950578704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45977.313950578704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45977.313950578704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45977.313950578704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45977.313950578704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45977.313950578704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45977.313950578704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45977.313950578704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45977.313950578704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45977.313950578704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45977.313950578704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45977.313950578704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45977.313950578704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45977.313950578704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45977.313950578704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45977.313950578704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45977.313950578704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45977.313950578704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45977.313950578704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45977.313950578704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45977.313950578704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45977.313950578704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45977.313950578704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45977.313950578704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45977.313950578704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45977.313950578704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45977.313950578704</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2025-11-16T04:32:51Z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