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55" documentId="120_S{2AC9BD13-BADA-5192-A53E-5A8FF88502F6}" xr6:coauthVersionLast="47" xr6:coauthVersionMax="47" xr10:uidLastSave="{217E3533-908E-4E8E-9F62-EA27D7A23CE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<sst xmlns="http://schemas.openxmlformats.org/spreadsheetml/2006/main" count="180273" uniqueCount="39119">
  <si>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</si>
  <si>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</si>
  <si>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</si>
  <si>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</si>
  <si>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</si>
  <si>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</si>
  <si>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</si>
  <si>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</si>
  <si>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</si>
  <si>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</si>
  <si>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</si>
  <si>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</si>
  <si>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</si>
  <si>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</si>
  <si>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</si>
  <si>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</si>
  <si>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</si>
  <si>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</si>
  <si>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</si>
  <si>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</si>
  <si>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</si>
  <si>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</si>
  <si>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</si>
  <si>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</si>
  <si>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</si>
  <si>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</si>
  <si>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</si>
  <si>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</si>
  <si>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</si>
  <si>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</si>
  <si>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</si>
  <si>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</si>
  <si>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</si>
  <si>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</si>
  <si>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</si>
  <si>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</si>
  <si>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</si>
  <si>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</si>
  <si>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</si>
  <si>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</si>
  <si>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</si>
  <si>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</si>
  <si>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</si>
  <si>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</si>
  <si>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</si>
  <si>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</si>
  <si>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</si>
  <si>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</si>
  <si>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</si>
  <si>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</si>
  <si>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</si>
  <si>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</si>
  <si>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</si>
  <si>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</si>
  <si>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</si>
  <si>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</si>
  <si>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</si>
  <si>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</si>
  <si>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</si>
  <si>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</si>
  <si>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</si>
  <si>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</si>
  <si>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</si>
  <si>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</si>
  <si>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</si>
  <si>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</si>
  <si>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</si>
  <si>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</si>
  <si>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</si>
  <si>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</si>
  <si>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</si>
  <si>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</si>
  <si>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</si>
  <si>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</si>
  <si>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</si>
  <si>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</si>
  <si>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</si>
  <si>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</si>
  <si>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</si>
  <si>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</si>
  <si>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</si>
  <si>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</si>
  <si>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</si>
  <si>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</si>
  <si>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</si>
  <si>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</si>
  <si>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</si>
  <si>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</si>
  <si>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</si>
  <si>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</si>
  <si>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</si>
  <si>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</si>
  <si>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</si>
  <si>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</si>
  <si>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</si>
  <si>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</si>
  <si>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</si>
  <si>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</si>
  <si>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</si>
  <si>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</si>
  <si>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</si>
  <si>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</si>
  <si>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</si>
  <si>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</si>
  <si>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</si>
  <si>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</si>
  <si>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</si>
  <si>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</si>
  <si>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</si>
  <si>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</si>
  <si>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</si>
  <si>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</si>
  <si>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</si>
  <si>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</si>
  <si>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</si>
  <si>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</si>
  <si>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</si>
  <si>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</si>
  <si>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</si>
  <si>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</si>
  <si>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</si>
  <si>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</si>
  <si>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</si>
  <si>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</si>
  <si>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</si>
  <si>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</si>
  <si>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</si>
  <si>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</si>
  <si>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</si>
  <si>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</si>
  <si>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</si>
  <si>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</si>
  <si>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</si>
  <si>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</si>
  <si>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</si>
  <si>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</si>
  <si>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</si>
  <si>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</si>
  <si>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</si>
  <si>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</si>
  <si>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</si>
  <si>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</si>
  <si>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</si>
  <si>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</si>
  <si>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</si>
  <si>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</si>
  <si>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</si>
  <si>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</si>
  <si>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</si>
  <si>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</si>
  <si>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</si>
  <si>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</si>
  <si>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</si>
  <si>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</si>
  <si>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</si>
  <si>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</si>
  <si>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</si>
  <si>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</si>
  <si>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</si>
  <si>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</si>
  <si>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</si>
  <si>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</si>
  <si>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</si>
  <si>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</si>
  <si>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</si>
  <si>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</si>
  <si>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</si>
  <si>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</si>
  <si>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</si>
  <si>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</si>
  <si>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</si>
  <si>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</si>
  <si>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</si>
  <si>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</si>
  <si>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</si>
  <si>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</si>
  <si>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</si>
  <si>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</si>
  <si>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</si>
  <si>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</si>
  <si>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</si>
  <si>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</si>
  <si>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</si>
  <si>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</si>
  <si>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</si>
  <si>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</si>
  <si>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</si>
  <si>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</si>
  <si>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</si>
  <si>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</si>
  <si>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</si>
  <si>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</si>
  <si>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</si>
  <si>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</si>
  <si>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</si>
  <si>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</si>
  <si>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</si>
  <si>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</si>
  <si>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</si>
  <si>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</si>
  <si>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</si>
  <si>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</si>
  <si>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</si>
  <si>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</si>
  <si>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</si>
  <si>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</si>
  <si>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</si>
  <si>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</si>
  <si>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</si>
  <si>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</si>
  <si>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</si>
  <si>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</si>
  <si>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</si>
  <si>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</si>
  <si>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</si>
  <si>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</si>
  <si>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</si>
  <si>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</si>
  <si>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</si>
  <si>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</si>
  <si>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</si>
  <si>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</si>
  <si>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</si>
  <si>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</si>
  <si>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</si>
  <si>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</si>
  <si>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</si>
  <si>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</si>
  <si>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</si>
  <si>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</si>
  <si>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</si>
  <si>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</si>
  <si>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</si>
  <si>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</si>
  <si>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</si>
  <si>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</si>
  <si>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</si>
  <si>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</si>
  <si>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</si>
  <si>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</si>
  <si>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</si>
  <si>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</si>
  <si>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</si>
  <si>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</si>
  <si>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</si>
  <si>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</si>
  <si>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</si>
  <si>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</si>
  <si>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</si>
  <si>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</si>
  <si>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</si>
  <si>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</si>
  <si>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</si>
  <si>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</si>
  <si>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</si>
  <si>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</si>
  <si>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</si>
  <si>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</si>
  <si>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</si>
  <si>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</si>
  <si>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</si>
  <si>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</si>
  <si>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</si>
  <si>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</si>
  <si>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</si>
  <si>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</si>
  <si>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</si>
  <si>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</si>
  <si>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</si>
  <si>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</si>
  <si>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</si>
  <si>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</si>
  <si>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</si>
  <si>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</si>
  <si>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</si>
  <si>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</si>
  <si>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</si>
  <si>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</si>
  <si>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</si>
  <si>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</si>
  <si>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</si>
  <si>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</si>
  <si>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</si>
  <si>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</si>
  <si>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</si>
  <si>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</si>
  <si>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</si>
  <si>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</si>
  <si>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</si>
  <si>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</si>
  <si>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</si>
  <si>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</si>
  <si>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</si>
  <si>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</si>
  <si>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</si>
  <si>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</si>
  <si>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</si>
  <si>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</si>
  <si>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</si>
  <si>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</si>
  <si>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</si>
  <si>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</si>
  <si>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</si>
  <si>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</si>
  <si>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</si>
  <si>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</si>
  <si>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</si>
  <si>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</si>
  <si>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</si>
  <si>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</si>
  <si>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</si>
  <si>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</si>
  <si>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</si>
  <si>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</si>
  <si>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</si>
  <si>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</si>
  <si>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</si>
  <si>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</si>
  <si>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</si>
  <si>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</si>
  <si>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</si>
  <si>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</si>
  <si>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</si>
  <si>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</si>
  <si>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</si>
  <si>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</si>
  <si>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</si>
  <si>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</si>
  <si>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</si>
  <si>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</si>
  <si>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</si>
  <si>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</si>
  <si>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</si>
  <si>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</si>
  <si>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</si>
  <si>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</si>
  <si>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</si>
  <si>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</si>
  <si>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</si>
  <si>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</si>
  <si>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</si>
  <si>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</si>
  <si>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</si>
  <si>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</si>
  <si>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</si>
  <si>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</si>
  <si>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</si>
  <si>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</si>
  <si>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</si>
  <si>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</si>
  <si>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</si>
  <si>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</si>
  <si>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</si>
  <si>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</si>
  <si>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</si>
  <si>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</si>
  <si>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</si>
  <si>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</si>
  <si>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</si>
  <si>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</si>
  <si>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</si>
  <si>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</si>
  <si>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</si>
  <si>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</si>
  <si>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</si>
  <si>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</si>
  <si>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</si>
  <si>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</si>
  <si>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</si>
  <si>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</si>
  <si>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</si>
  <si>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</si>
  <si>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</si>
  <si>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</si>
  <si>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</si>
  <si>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</si>
  <si>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</si>
  <si>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</si>
  <si>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</si>
  <si>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</si>
  <si>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</si>
  <si>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</si>
  <si>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</si>
  <si>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</si>
  <si>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</si>
  <si>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</si>
  <si>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</si>
  <si>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</si>
  <si>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</si>
  <si>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</si>
  <si>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</si>
  <si>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</si>
  <si>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</si>
  <si>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</si>
  <si>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</si>
  <si>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</si>
  <si>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</si>
  <si>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</si>
  <si>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</si>
  <si>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</si>
  <si>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</si>
  <si>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</si>
  <si>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</si>
  <si>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</si>
  <si>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</si>
  <si>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</si>
  <si>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</si>
  <si>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</si>
  <si>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</si>
  <si>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</si>
  <si>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</si>
  <si>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</si>
  <si>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</si>
  <si>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</si>
  <si>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</si>
  <si>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</si>
  <si>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</si>
  <si>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</si>
  <si>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</si>
  <si>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</si>
  <si>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</si>
  <si>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</si>
  <si>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</si>
  <si>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</si>
  <si>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</si>
  <si>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</si>
  <si>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</si>
  <si>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</si>
  <si>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</si>
  <si>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</si>
  <si>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</si>
  <si>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</si>
  <si>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</si>
  <si>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</si>
  <si>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</si>
  <si>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</si>
  <si>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</si>
  <si>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</si>
  <si>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</si>
  <si>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</si>
  <si>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</si>
  <si>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</si>
  <si>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</si>
  <si>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</si>
  <si>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</si>
  <si>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</si>
  <si>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</si>
  <si>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</si>
  <si>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</si>
  <si>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</si>
  <si>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</si>
  <si>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</si>
  <si>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</si>
  <si>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</si>
  <si>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</si>
  <si>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</si>
  <si>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</si>
  <si>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</si>
  <si>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</si>
  <si>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</si>
  <si>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</si>
  <si>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</si>
  <si>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</si>
  <si>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</si>
  <si>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</si>
  <si>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</si>
  <si>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</si>
  <si>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</si>
  <si>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</si>
  <si>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</si>
  <si>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</si>
  <si>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</si>
  <si>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</si>
  <si>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</si>
  <si>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</si>
  <si>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</si>
  <si>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</si>
  <si>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</si>
  <si>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</si>
  <si>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</si>
  <si>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</si>
  <si>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</si>
  <si>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</si>
  <si>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</si>
  <si>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</si>
  <si>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</si>
  <si>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</si>
  <si>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</si>
  <si>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</si>
  <si>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</si>
  <si>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</si>
  <si>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</si>
  <si>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</si>
  <si>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</si>
  <si>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</si>
  <si>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</si>
  <si>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</si>
  <si>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</si>
  <si>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</si>
  <si>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</si>
  <si>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</si>
  <si>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</si>
  <si>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</si>
  <si>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</si>
  <si>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</si>
  <si>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</si>
  <si>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</si>
  <si>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</si>
  <si>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</si>
  <si>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</si>
  <si>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</si>
  <si>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</si>
  <si>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</si>
  <si>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</si>
  <si>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</si>
  <si>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</si>
  <si>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</si>
  <si>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</si>
  <si>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</si>
  <si>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</si>
  <si>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</si>
  <si>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</si>
  <si>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</si>
  <si>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</si>
  <si>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</si>
  <si>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</si>
  <si>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</si>
  <si>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</si>
  <si>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</si>
  <si>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</si>
  <si>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</si>
  <si>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</si>
  <si>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</si>
  <si>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</si>
  <si>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</si>
  <si>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</si>
  <si>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</si>
  <si>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</si>
  <si>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</si>
  <si>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</si>
  <si>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</si>
  <si>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</si>
  <si>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</si>
  <si>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</si>
  <si>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</si>
  <si>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</si>
  <si>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</si>
  <si>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</si>
  <si>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</si>
  <si>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</si>
  <si>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</si>
  <si>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</si>
  <si>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</si>
  <si>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</si>
  <si>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</si>
  <si>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</si>
  <si>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</si>
  <si>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</si>
  <si>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</si>
  <si>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</si>
  <si>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</si>
  <si>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</si>
  <si>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</si>
  <si>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</si>
  <si>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</si>
  <si>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</si>
  <si>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</si>
  <si>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</si>
  <si>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</si>
  <si>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</si>
  <si>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</si>
  <si>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</si>
  <si>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</si>
  <si>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</si>
  <si>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</si>
  <si>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</si>
  <si>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</si>
  <si>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</si>
  <si>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</si>
  <si>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</si>
  <si>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</si>
  <si>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</si>
  <si>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</si>
  <si>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</si>
  <si>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</si>
  <si>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</si>
  <si>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</si>
  <si>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</si>
  <si>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</si>
  <si>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</si>
  <si>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</si>
  <si>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</si>
  <si>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</si>
  <si>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</si>
  <si>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</si>
  <si>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</si>
  <si>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</si>
  <si>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</si>
  <si>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</si>
  <si>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</si>
  <si>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</si>
  <si>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</si>
  <si>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</si>
  <si>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</si>
  <si>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</si>
  <si>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</si>
  <si>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</si>
  <si>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</si>
  <si>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</si>
  <si>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</si>
  <si>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</si>
  <si>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</si>
  <si>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</si>
  <si>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</si>
  <si>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</si>
  <si>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</si>
  <si>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</si>
  <si>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</si>
  <si>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</si>
  <si>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</si>
  <si>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</si>
  <si>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</si>
  <si>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</si>
  <si>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</si>
  <si>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</si>
  <si>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</si>
  <si>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</si>
  <si>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</si>
  <si>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</si>
  <si>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</si>
  <si>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</si>
  <si>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</si>
  <si>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</si>
  <si>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</si>
  <si>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</si>
  <si>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</si>
  <si>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</si>
  <si>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</si>
  <si>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</si>
  <si>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</si>
  <si>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</si>
  <si>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</si>
  <si>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</si>
  <si>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</si>
  <si>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</si>
  <si>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</si>
  <si>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</si>
  <si>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</si>
  <si>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</si>
  <si>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</si>
  <si>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</si>
  <si>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</si>
  <si>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</si>
  <si>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</si>
  <si>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</si>
  <si>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</si>
  <si>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</si>
  <si>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</si>
  <si>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</si>
  <si>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</si>
  <si>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</si>
  <si>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</si>
  <si>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</si>
  <si>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</si>
  <si>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</si>
  <si>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</si>
  <si>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</si>
  <si>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</si>
  <si>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</si>
  <si>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</si>
  <si>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</si>
  <si>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</si>
  <si>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</si>
  <si>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</si>
  <si>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</si>
  <si>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</si>
  <si>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</si>
  <si>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</si>
  <si>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</si>
  <si>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</si>
  <si>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</si>
  <si>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</si>
  <si>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</si>
  <si>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</si>
  <si>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</si>
  <si>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</si>
  <si>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</si>
  <si>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</si>
  <si>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</si>
  <si>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</si>
  <si>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</si>
  <si>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</si>
  <si>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</si>
  <si>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</si>
  <si>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</si>
  <si>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</si>
  <si>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</si>
  <si>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</si>
  <si>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</si>
  <si>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</si>
  <si>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</si>
  <si>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</si>
  <si>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</si>
  <si>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</si>
  <si>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</si>
  <si>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</si>
  <si>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</si>
  <si>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</si>
  <si>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</si>
  <si>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</si>
  <si>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</si>
  <si>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</si>
  <si>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</si>
  <si>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</si>
  <si>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</si>
  <si>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</si>
  <si>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</si>
  <si>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</si>
  <si>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</si>
  <si>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</si>
  <si>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</si>
  <si>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</si>
  <si>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</si>
  <si>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</si>
  <si>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</si>
  <si>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</si>
  <si>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</si>
  <si>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</si>
  <si>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</si>
  <si>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</si>
  <si>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</si>
  <si>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</si>
  <si>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</si>
  <si>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</si>
  <si>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</si>
  <si>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</si>
  <si>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</si>
  <si>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</si>
  <si>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</si>
  <si>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</si>
  <si>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</si>
  <si>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</si>
  <si>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</si>
  <si>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</si>
  <si>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</si>
  <si>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</si>
  <si>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</si>
  <si>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</si>
  <si>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</si>
  <si>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</si>
  <si>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</si>
  <si>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</si>
  <si>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</si>
  <si>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</si>
  <si>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</si>
  <si>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</si>
  <si>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</si>
  <si>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</si>
  <si>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</si>
  <si>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</si>
  <si>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</si>
  <si>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</si>
  <si>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</si>
  <si>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</si>
  <si>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</si>
  <si>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</si>
  <si>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</si>
  <si>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</si>
  <si>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</si>
  <si>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</si>
  <si>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</si>
  <si>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</si>
  <si>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</si>
  <si>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</si>
  <si>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</si>
  <si>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</si>
  <si>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</si>
  <si>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</si>
  <si>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</si>
  <si>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</si>
  <si>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</si>
  <si>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</si>
  <si>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</si>
  <si>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</si>
  <si>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</si>
  <si>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</si>
  <si>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</si>
  <si>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</si>
  <si>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</si>
  <si>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</si>
  <si>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</si>
  <si>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</si>
  <si>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</si>
  <si>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</si>
  <si>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</si>
  <si>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</si>
  <si>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</si>
  <si>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</si>
  <si>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</si>
  <si>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</si>
  <si>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</si>
  <si>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</si>
  <si>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</si>
  <si>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</si>
  <si>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</si>
  <si>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</si>
  <si>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</si>
  <si>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</si>
  <si>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</si>
  <si>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</si>
  <si>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</si>
  <si>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</si>
  <si>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</si>
  <si>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</si>
  <si>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</si>
  <si>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</si>
  <si>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</si>
  <si>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</si>
  <si>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</si>
  <si>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</si>
  <si>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</si>
  <si>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</si>
  <si>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</si>
  <si>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</si>
  <si>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</si>
  <si>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</si>
  <si>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</si>
  <si>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</si>
  <si>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</si>
  <si>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</si>
  <si>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</si>
  <si>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</si>
  <si>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</si>
  <si>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</si>
  <si>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</si>
  <si>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</si>
  <si>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</si>
  <si>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</si>
  <si>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</si>
  <si>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</si>
  <si>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</si>
  <si>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</si>
  <si>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</si>
  <si>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</si>
  <si>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</si>
  <si>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</si>
  <si>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</si>
  <si>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</si>
  <si>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</si>
  <si>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</si>
  <si>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</si>
  <si>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</si>
  <si>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</si>
  <si>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</si>
  <si>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</si>
  <si>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</si>
  <si>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</si>
  <si>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</si>
  <si>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</si>
  <si>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</si>
  <si>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</si>
  <si>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</si>
  <si>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</si>
  <si>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</si>
  <si>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</si>
  <si>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</si>
  <si>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</si>
  <si>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</si>
  <si>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</si>
  <si>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</si>
  <si>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</si>
  <si>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</si>
  <si>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</si>
  <si>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</si>
  <si>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</si>
  <si>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</si>
  <si>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</si>
  <si>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</si>
  <si>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</si>
  <si>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</si>
  <si>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</si>
  <si>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</si>
  <si>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</si>
  <si>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</si>
  <si>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</si>
  <si>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</si>
  <si>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</si>
  <si>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</si>
  <si>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</si>
  <si>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</si>
  <si>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</si>
  <si>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</si>
  <si>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</si>
  <si>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</si>
  <si>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</si>
  <si>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</si>
  <si>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</si>
  <si>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</si>
  <si>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</si>
  <si>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</si>
  <si>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</si>
  <si>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</si>
  <si>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</si>
  <si>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</si>
  <si>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</si>
  <si>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</si>
  <si>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</si>
  <si>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</si>
  <si>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</si>
  <si>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</si>
  <si>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</si>
  <si>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</si>
  <si>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</si>
  <si>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</si>
  <si>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</si>
  <si>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</si>
  <si>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</si>
  <si>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</si>
  <si>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</si>
  <si>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</si>
  <si>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</si>
  <si>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</si>
  <si>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</si>
  <si>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</si>
  <si>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</si>
  <si>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</si>
  <si>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</si>
  <si>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</si>
  <si>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</si>
  <si>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</si>
  <si>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</si>
  <si>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</si>
  <si>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</si>
  <si>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</si>
  <si>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</si>
  <si>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</si>
  <si>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</si>
  <si>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</si>
  <si>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</si>
  <si>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</si>
  <si>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</si>
  <si>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</si>
  <si>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</si>
  <si>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</si>
  <si>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</si>
  <si>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</si>
  <si>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</si>
  <si>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</si>
  <si>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</si>
  <si>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</si>
  <si>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</si>
  <si>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</si>
  <si>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</si>
  <si>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</si>
  <si>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</si>
  <si>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</si>
  <si>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</si>
  <si>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</si>
  <si>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</si>
  <si>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</si>
  <si>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</si>
  <si>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</si>
  <si>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</si>
  <si>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</si>
  <si>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</si>
  <si>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</si>
  <si>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</si>
  <si>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</si>
  <si>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</si>
  <si>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</si>
  <si>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</si>
  <si>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</si>
  <si>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</si>
  <si>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</si>
  <si>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</si>
  <si>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</si>
  <si>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</si>
  <si>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</si>
  <si>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</si>
  <si>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</si>
  <si>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</si>
  <si>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</si>
  <si>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</si>
  <si>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</si>
  <si>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</si>
  <si>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</si>
  <si>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</si>
  <si>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</si>
  <si>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</si>
  <si>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</si>
  <si>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</si>
  <si>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</si>
  <si>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</si>
  <si>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</si>
  <si>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</si>
  <si>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</si>
  <si>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</si>
  <si>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</si>
  <si>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</si>
  <si>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</si>
  <si>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</si>
  <si>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</si>
  <si>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</si>
  <si>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</si>
  <si>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</si>
  <si>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</si>
  <si>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</si>
  <si>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</si>
  <si>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</si>
  <si>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</si>
  <si>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</si>
  <si>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</si>
  <si>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</si>
  <si>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</si>
  <si>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</si>
  <si>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</si>
  <si>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</si>
  <si>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</si>
  <si>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</si>
  <si>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</si>
  <si>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</si>
  <si>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</si>
  <si>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</si>
  <si>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</si>
  <si>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</si>
  <si>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</si>
  <si>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</si>
  <si>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</si>
  <si>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</si>
  <si>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</si>
  <si>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</si>
  <si>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</si>
  <si>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</si>
  <si>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</si>
  <si>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</si>
  <si>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</si>
  <si>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</si>
  <si>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</si>
  <si>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</si>
  <si>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</si>
  <si>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</si>
  <si>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</si>
  <si>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</si>
  <si>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</si>
  <si>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</si>
  <si>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</si>
  <si>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</si>
  <si>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</si>
  <si>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</si>
  <si>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</si>
  <si>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</si>
  <si>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</si>
  <si>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</si>
  <si>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</si>
  <si>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</si>
  <si>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</si>
  <si>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</si>
  <si>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</si>
  <si>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</si>
  <si>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</si>
  <si>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</si>
  <si>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</si>
  <si>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</si>
  <si>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</si>
  <si>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</si>
  <si>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</si>
  <si>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</si>
  <si>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</si>
  <si>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</si>
  <si>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</si>
  <si>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</si>
  <si>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</si>
  <si>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</si>
  <si>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</si>
  <si>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</si>
  <si>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</si>
  <si>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</si>
  <si>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</si>
  <si>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</si>
  <si>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</si>
  <si>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</si>
  <si>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</si>
  <si>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</si>
  <si>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</si>
  <si>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</si>
  <si>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</si>
  <si>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</si>
  <si>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</si>
  <si>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</si>
  <si>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</si>
  <si>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</si>
  <si>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</si>
  <si>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</si>
  <si>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</si>
  <si>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</si>
  <si>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</si>
  <si>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</si>
  <si>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</si>
  <si>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</si>
  <si>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</si>
  <si>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</si>
  <si>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</si>
  <si>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</si>
  <si>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</si>
  <si>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</si>
  <si>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</si>
  <si>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</si>
  <si>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</si>
  <si>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</si>
  <si>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</si>
  <si>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</si>
  <si>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</si>
  <si>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</si>
  <si>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</si>
  <si>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</si>
  <si>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</si>
  <si>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</si>
  <si>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</si>
  <si>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</si>
  <si>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</si>
  <si>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</si>
  <si>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</si>
  <si>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</si>
  <si>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</si>
  <si>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</si>
  <si>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</si>
  <si>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</si>
  <si>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</si>
  <si>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</si>
  <si>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</si>
  <si>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</si>
  <si>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</si>
  <si>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</si>
  <si>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</si>
  <si>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</si>
  <si>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</si>
  <si>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</si>
  <si>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</si>
  <si>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</si>
  <si>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</si>
  <si>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</si>
  <si>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</si>
  <si>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</si>
  <si>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</si>
  <si>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</si>
  <si>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</si>
  <si>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</si>
  <si>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</si>
  <si>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</si>
  <si>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</si>
  <si>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</si>
  <si>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</si>
  <si>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</si>
  <si>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</si>
  <si>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</si>
  <si>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</si>
  <si>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</si>
  <si>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</si>
  <si>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</si>
  <si>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</si>
  <si>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</si>
  <si>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</si>
  <si>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</si>
  <si>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</si>
  <si>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</si>
  <si>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</si>
  <si>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</si>
  <si>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</si>
  <si>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</si>
  <si>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</si>
  <si>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</si>
  <si>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</si>
  <si>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</si>
  <si>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</si>
  <si>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</si>
  <si>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</si>
  <si>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</si>
  <si>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</si>
  <si>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</si>
  <si>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</si>
  <si>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</si>
  <si>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</si>
  <si>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</si>
  <si>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</si>
  <si>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</si>
  <si>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</si>
  <si>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</si>
  <si>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</si>
  <si>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</si>
  <si>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</si>
  <si>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</si>
  <si>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</si>
  <si>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</si>
  <si>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</si>
  <si>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</si>
  <si>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</si>
  <si>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</si>
  <si>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</si>
  <si>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</si>
  <si>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</si>
  <si>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</si>
  <si>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</si>
  <si>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</si>
  <si>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</si>
  <si>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</si>
  <si>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</si>
  <si>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</si>
  <si>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</si>
  <si>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</si>
  <si>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</si>
  <si>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</si>
  <si>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</si>
  <si>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</si>
  <si>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</si>
  <si>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</si>
  <si>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</si>
  <si>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</si>
  <si>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</si>
  <si>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</si>
  <si>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</si>
  <si>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</si>
  <si>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</si>
  <si>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</si>
  <si>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</si>
  <si>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</si>
  <si>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</si>
  <si>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</si>
  <si>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</si>
  <si>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</si>
  <si>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</si>
  <si>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</si>
  <si>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</si>
  <si>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</si>
  <si>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</si>
  <si>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</si>
  <si>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</si>
  <si>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</si>
  <si>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</si>
  <si>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</si>
  <si>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</si>
  <si>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</si>
  <si>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</si>
  <si>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</si>
  <si>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</si>
  <si>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</si>
  <si>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</si>
  <si>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</si>
  <si>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</si>
  <si>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</si>
  <si>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</si>
  <si>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</si>
  <si>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</si>
  <si>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</si>
  <si>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</si>
  <si>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</si>
  <si>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</si>
  <si>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</si>
  <si>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</si>
  <si>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</si>
  <si>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</si>
  <si>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</si>
  <si>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</si>
  <si>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</si>
  <si>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</si>
  <si>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</si>
  <si>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</si>
  <si>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</si>
  <si>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</si>
  <si>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</si>
  <si>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</si>
  <si>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</si>
  <si>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</si>
  <si>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</si>
  <si>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</si>
  <si>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</si>
  <si>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</si>
  <si>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</si>
  <si>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</si>
  <si>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</si>
  <si>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</si>
  <si>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</si>
  <si>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</si>
  <si>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</si>
  <si>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</si>
  <si>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</si>
  <si>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</si>
  <si>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</si>
  <si>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</si>
  <si>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</si>
  <si>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</si>
  <si>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</si>
  <si>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</si>
  <si>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</si>
  <si>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</si>
  <si>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</si>
  <si>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</si>
  <si>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</si>
  <si>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</si>
  <si>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</si>
  <si>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</si>
  <si>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</si>
  <si>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</si>
  <si>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</si>
  <si>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</si>
  <si>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</si>
  <si>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</si>
  <si>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</si>
  <si>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</si>
  <si>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</si>
  <si>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</si>
  <si>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</si>
  <si>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</si>
  <si>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</si>
  <si>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</si>
  <si>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</si>
  <si>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</si>
  <si>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</si>
  <si>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</si>
  <si>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</si>
  <si>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</si>
  <si>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</si>
  <si>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</si>
  <si>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</si>
  <si>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</si>
  <si>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</si>
  <si>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</si>
  <si>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</si>
  <si>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</si>
  <si>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</si>
  <si>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</si>
  <si>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</si>
  <si>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</si>
  <si>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</si>
  <si>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</si>
  <si>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</si>
  <si>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</si>
  <si>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</si>
  <si>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</si>
  <si>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</si>
  <si>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</si>
  <si>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</si>
  <si>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</si>
  <si>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</si>
  <si>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</si>
  <si>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</si>
  <si>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</si>
  <si>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</si>
  <si>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</si>
  <si>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</si>
  <si>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</si>
  <si>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</si>
  <si>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</si>
  <si>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</si>
  <si>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</si>
  <si>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</si>
  <si>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</si>
  <si>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</si>
  <si>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</si>
  <si>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</si>
  <si>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</si>
  <si>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</si>
  <si>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</si>
  <si>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</si>
  <si>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</si>
  <si>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</si>
  <si>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</si>
  <si>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</si>
  <si>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</si>
  <si>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</si>
  <si>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</si>
  <si>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</si>
  <si>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</si>
  <si>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</si>
  <si>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</si>
  <si>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</si>
  <si>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</si>
  <si>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</si>
  <si>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</si>
  <si>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</si>
  <si>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</si>
  <si>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</si>
  <si>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</si>
  <si>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</si>
  <si>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</si>
  <si>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</si>
  <si>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</si>
  <si>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</si>
  <si>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</si>
  <si>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</si>
  <si>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</si>
  <si>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</si>
  <si>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</si>
  <si>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</si>
  <si>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</si>
  <si>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</si>
  <si>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</si>
  <si>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</si>
  <si>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</si>
  <si>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</si>
  <si>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</si>
  <si>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</si>
  <si>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</si>
  <si>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</si>
  <si>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</si>
  <si>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</si>
  <si>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</si>
  <si>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</si>
  <si>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</si>
  <si>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</si>
  <si>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</si>
  <si>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</si>
  <si>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</si>
  <si>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</si>
  <si>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</si>
  <si>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</si>
  <si>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</si>
  <si>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</si>
  <si>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</si>
  <si>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</si>
  <si>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</si>
  <si>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</si>
  <si>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</si>
  <si>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</si>
  <si>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</si>
  <si>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</si>
  <si>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</si>
  <si>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</si>
  <si>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</si>
  <si>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</si>
  <si>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</si>
  <si>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</si>
  <si>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</si>
  <si>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</si>
  <si>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</si>
  <si>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</si>
  <si>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</si>
  <si>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</si>
  <si>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</si>
  <si>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</si>
  <si>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</si>
  <si>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</si>
  <si>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</si>
  <si>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</si>
  <si>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</si>
  <si>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</si>
  <si>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</si>
  <si>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</si>
  <si>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</si>
  <si>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</si>
  <si>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</si>
  <si>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</si>
  <si>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</si>
  <si>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</si>
  <si>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</si>
  <si>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</si>
  <si>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</si>
  <si>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</si>
  <si>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</si>
  <si>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</si>
  <si>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</si>
  <si>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</si>
  <si>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</si>
  <si>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</si>
  <si>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</si>
  <si>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</si>
  <si>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</si>
  <si>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</si>
  <si>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</si>
  <si>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</si>
  <si>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</si>
  <si>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</si>
  <si>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</si>
  <si>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</si>
  <si>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</si>
  <si>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</si>
  <si>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</si>
  <si>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</si>
  <si>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</si>
  <si>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</si>
  <si>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</si>
  <si>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</si>
  <si>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</si>
  <si>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</si>
  <si>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</si>
  <si>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</si>
  <si>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</si>
  <si>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</si>
  <si>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</si>
  <si>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</si>
  <si>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</si>
  <si>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</si>
  <si>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</si>
  <si>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</si>
  <si>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</si>
  <si>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</si>
  <si>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</si>
  <si>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</si>
  <si>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</si>
  <si>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</si>
  <si>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</si>
  <si>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</si>
  <si>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</si>
  <si>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</si>
  <si>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</si>
  <si>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</si>
  <si>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</si>
  <si>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</si>
  <si>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</si>
  <si>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</si>
  <si>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</si>
  <si>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</si>
  <si>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</si>
  <si>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</si>
  <si>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</si>
  <si>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</si>
  <si>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</si>
  <si>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</si>
  <si>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</si>
  <si>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</si>
  <si>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</si>
  <si>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</si>
  <si>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</si>
  <si>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</si>
  <si>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</si>
  <si>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</si>
  <si>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</si>
  <si>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</si>
  <si>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</si>
  <si>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</si>
  <si>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</si>
  <si>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</si>
  <si>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</si>
  <si>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</si>
  <si>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</si>
  <si>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</si>
  <si>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</si>
  <si>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</si>
  <si>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</si>
  <si>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</si>
  <si>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</si>
  <si>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</si>
  <si>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</si>
  <si>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</si>
  <si>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</si>
  <si>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</si>
  <si>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</si>
  <si>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</si>
  <si>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</si>
  <si>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</si>
  <si>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</si>
  <si>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</si>
  <si>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</si>
  <si>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</si>
  <si>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</si>
  <si>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</si>
  <si>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</si>
  <si>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</si>
  <si>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</si>
  <si>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</si>
  <si>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</si>
  <si>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</si>
  <si>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</si>
  <si>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</si>
  <si>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</si>
  <si>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</si>
  <si>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</si>
  <si>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</si>
  <si>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</si>
  <si>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</si>
  <si>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</si>
  <si>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</si>
  <si>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</si>
  <si>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</si>
  <si>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</si>
  <si>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</si>
  <si>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</si>
  <si>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</si>
  <si>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</si>
  <si>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</si>
  <si>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</si>
  <si>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</si>
  <si>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</si>
  <si>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</si>
  <si>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</si>
  <si>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</si>
  <si>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</si>
  <si>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</si>
  <si>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</si>
  <si>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</si>
  <si>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</si>
  <si>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</si>
  <si>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</si>
  <si>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</si>
  <si>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</si>
  <si>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</si>
  <si>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</si>
  <si>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</si>
  <si>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</si>
  <si>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</si>
  <si>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</si>
  <si>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</si>
  <si>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</si>
  <si>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</si>
  <si>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</si>
  <si>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</si>
  <si>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</si>
  <si>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</si>
  <si>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</si>
  <si>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</si>
  <si>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</si>
  <si>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</si>
  <si>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</si>
  <si>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</si>
  <si>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</si>
  <si>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</si>
  <si>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</si>
  <si>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</si>
  <si>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</si>
  <si>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</si>
  <si>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</si>
  <si>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</si>
  <si>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</si>
  <si>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</si>
  <si>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</si>
  <si>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</si>
  <si>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</si>
  <si>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</si>
  <si>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</si>
  <si>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</si>
  <si>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</si>
  <si>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</si>
  <si>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</si>
  <si>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</si>
  <si>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</si>
  <si>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</si>
  <si>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</si>
  <si>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</si>
  <si>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</si>
  <si>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</si>
  <si>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</si>
  <si>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</si>
  <si>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</si>
  <si>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</si>
  <si>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</si>
  <si>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</si>
  <si>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</si>
  <si>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</si>
  <si>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</si>
  <si>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</si>
  <si>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</si>
  <si>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</si>
  <si>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</si>
  <si>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</si>
  <si>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</si>
  <si>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</si>
  <si>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</si>
  <si>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</si>
  <si>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</si>
  <si>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</si>
  <si>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</si>
  <si>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</si>
  <si>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</si>
  <si>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</si>
  <si>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</si>
  <si>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</si>
  <si>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</si>
  <si>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</si>
  <si>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</si>
  <si>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</si>
  <si>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</si>
  <si>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</si>
  <si>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</si>
  <si>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</si>
  <si>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</si>
  <si>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</si>
  <si>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</si>
  <si>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</si>
  <si>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</si>
  <si>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</si>
  <si>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</si>
  <si>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</si>
  <si>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</si>
  <si>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</si>
  <si>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</si>
  <si>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</si>
  <si>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</si>
  <si>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</si>
  <si>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</si>
  <si>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</si>
  <si>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</si>
  <si>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</si>
  <si>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</si>
  <si>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</si>
  <si>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</si>
  <si>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</si>
  <si>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</si>
  <si>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</si>
  <si>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</si>
  <si>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</si>
  <si>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</si>
  <si>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</si>
  <si>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</si>
  <si>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</si>
  <si>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</si>
  <si>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</si>
  <si>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</si>
  <si>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</si>
  <si>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</si>
  <si>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</si>
  <si>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</si>
  <si>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</si>
  <si>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</si>
  <si>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</si>
  <si>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</si>
  <si>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</si>
  <si>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</si>
  <si>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</si>
  <si>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</si>
  <si>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</si>
  <si>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</si>
  <si>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</si>
  <si>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</si>
  <si>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</si>
  <si>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</si>
  <si>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</si>
  <si>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</si>
  <si>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</si>
  <si>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</si>
  <si>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</si>
  <si>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</si>
  <si>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</si>
  <si>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</si>
  <si>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</si>
  <si>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</si>
  <si>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</si>
  <si>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</si>
  <si>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</si>
  <si>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</si>
  <si>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</si>
  <si>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</si>
  <si>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</si>
  <si>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</si>
  <si>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</si>
  <si>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</si>
  <si>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</si>
  <si>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</si>
  <si>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</si>
  <si>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</si>
  <si>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</si>
  <si>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</si>
  <si>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</si>
  <si>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</si>
  <si>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</si>
  <si>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</si>
  <si>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</si>
  <si>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</si>
  <si>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</si>
  <si>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</si>
  <si>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</si>
  <si>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</si>
  <si>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</si>
  <si>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</si>
  <si>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</si>
  <si>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</si>
  <si>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</si>
  <si>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</si>
  <si>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</si>
  <si>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</si>
  <si>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</si>
  <si>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</si>
  <si>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</si>
  <si>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</si>
  <si>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</si>
  <si>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</si>
  <si>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</si>
  <si>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</si>
  <si>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</si>
  <si>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</si>
  <si>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</si>
  <si>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</si>
  <si>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</si>
  <si>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</si>
  <si>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</si>
  <si>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</si>
  <si>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</si>
  <si>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</si>
  <si>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</si>
  <si>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</si>
  <si>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</si>
  <si>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</si>
  <si>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</si>
  <si>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</si>
  <si>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</si>
  <si>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</si>
  <si>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</si>
  <si>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</si>
  <si>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</si>
  <si>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</si>
  <si>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</si>
  <si>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</si>
  <si>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</si>
  <si>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</si>
  <si>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</si>
  <si>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</si>
  <si>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</si>
  <si>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</si>
  <si>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</si>
  <si>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</si>
  <si>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</si>
  <si>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</si>
  <si>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</si>
  <si>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</si>
  <si>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</si>
  <si>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</si>
  <si>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</si>
  <si>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</si>
  <si>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</si>
  <si>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</si>
  <si>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</si>
  <si>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</si>
  <si>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</si>
  <si>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</si>
  <si>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</si>
  <si>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</si>
  <si>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</si>
  <si>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</si>
  <si>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</si>
  <si>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</si>
  <si>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</si>
  <si>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</si>
  <si>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</si>
  <si>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</si>
  <si>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</si>
  <si>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</si>
  <si>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</si>
  <si>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</si>
  <si>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</si>
  <si>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</si>
  <si>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</si>
  <si>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</si>
  <si>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</si>
  <si>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</si>
  <si>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</si>
  <si>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</si>
  <si>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</si>
  <si>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</si>
  <si>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</si>
  <si>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</si>
  <si>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</si>
  <si>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</si>
  <si>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</si>
  <si>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</si>
  <si>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</si>
  <si>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</si>
  <si>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</si>
  <si>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</si>
  <si>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</si>
  <si>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</si>
  <si>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</si>
  <si>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</si>
  <si>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</si>
  <si>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</si>
  <si>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</si>
  <si>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</si>
  <si>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</si>
  <si>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</si>
  <si>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</si>
  <si>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</si>
  <si>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</si>
  <si>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</si>
  <si>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</si>
  <si>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</si>
  <si>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</si>
  <si>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</si>
  <si>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</si>
  <si>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</si>
  <si>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</si>
  <si>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</si>
  <si>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</si>
  <si>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</si>
  <si>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</si>
  <si>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</si>
  <si>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</si>
  <si>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</si>
  <si>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</si>
  <si>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</si>
  <si>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</si>
  <si>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</si>
  <si>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</si>
  <si>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</si>
  <si>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</si>
  <si>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</si>
  <si>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</si>
  <si>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</si>
  <si>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</si>
  <si>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</si>
  <si>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</si>
  <si>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</si>
  <si>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</si>
  <si>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</si>
  <si>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</si>
  <si>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</si>
  <si>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</si>
  <si>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</si>
  <si>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</si>
  <si>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</si>
  <si>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</si>
  <si>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</si>
  <si>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</si>
  <si>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</si>
  <si>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</si>
  <si>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</si>
  <si>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</si>
  <si>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</si>
  <si>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</si>
  <si>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</si>
  <si>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</si>
  <si>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</si>
  <si>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</si>
  <si>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</si>
  <si>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</si>
  <si>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</si>
  <si>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</si>
  <si>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</si>
  <si>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</si>
  <si>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</si>
  <si>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</si>
  <si>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</si>
  <si>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</si>
  <si>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</si>
  <si>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</si>
  <si>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</si>
  <si>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</si>
  <si>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</si>
  <si>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</si>
  <si>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</si>
  <si>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</si>
  <si>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</si>
  <si>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</si>
  <si>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</si>
  <si>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</si>
  <si>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</si>
  <si>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</si>
  <si>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</si>
  <si>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</si>
  <si>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</si>
  <si>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</si>
  <si>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</si>
  <si>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</si>
  <si>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</si>
  <si>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</si>
  <si>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</si>
  <si>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</si>
  <si>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</si>
  <si>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</si>
  <si>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</si>
  <si>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</si>
  <si>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</si>
  <si>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</si>
  <si>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</si>
  <si>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</si>
  <si>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</si>
  <si>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</si>
  <si>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</si>
  <si>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</si>
  <si>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</si>
  <si>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</si>
  <si>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</si>
  <si>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</si>
  <si>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</si>
  <si>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</si>
  <si>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</si>
  <si>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</si>
  <si>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</si>
  <si>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</si>
  <si>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</si>
  <si>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</si>
  <si>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</si>
  <si>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</si>
  <si>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</si>
  <si>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</si>
  <si>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</si>
  <si>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</si>
  <si>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</si>
  <si>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</si>
  <si>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</si>
  <si>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</si>
  <si>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</si>
  <si>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</si>
  <si>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</si>
  <si>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</si>
  <si>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</si>
  <si>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</si>
  <si>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</si>
  <si>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</si>
  <si>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</si>
  <si>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</si>
  <si>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</si>
  <si>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</si>
  <si>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</si>
  <si>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</si>
  <si>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</si>
  <si>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</si>
  <si>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</si>
  <si>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</si>
  <si>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</si>
  <si>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</si>
  <si>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</si>
  <si>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</si>
  <si>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</si>
  <si>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</si>
  <si>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</si>
  <si>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</si>
  <si>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</si>
  <si>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</si>
  <si>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</si>
  <si>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</si>
  <si>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</si>
  <si>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</si>
  <si>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</si>
  <si>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</si>
  <si>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</si>
  <si>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</si>
  <si>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</si>
  <si>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</si>
  <si>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</si>
  <si>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</si>
  <si>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</si>
  <si>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</si>
  <si>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</si>
  <si>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</si>
  <si>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</si>
  <si>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</si>
  <si>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</si>
  <si>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</si>
  <si>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</si>
  <si>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</si>
  <si>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</si>
  <si>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</si>
  <si>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</si>
  <si>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</si>
  <si>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</si>
  <si>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</si>
  <si>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</si>
  <si>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</si>
  <si>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</si>
  <si>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</si>
  <si>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</si>
  <si>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</si>
  <si>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</si>
  <si>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</si>
  <si>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</si>
  <si>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</si>
  <si>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</si>
  <si>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</si>
  <si>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</si>
  <si>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</si>
  <si>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</si>
  <si>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</si>
  <si>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</si>
  <si>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</si>
  <si>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</si>
  <si>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</si>
  <si>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</si>
  <si>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</si>
  <si>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</si>
  <si>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</si>
  <si>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</si>
  <si>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</si>
  <si>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</si>
  <si>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</si>
  <si>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</si>
  <si>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</si>
  <si>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</si>
  <si>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</si>
  <si>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</si>
  <si>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</si>
  <si>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</si>
  <si>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</si>
  <si>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</si>
  <si>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</si>
  <si>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</si>
  <si>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</si>
  <si>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</si>
  <si>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</si>
  <si>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</si>
  <si>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</si>
  <si>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</si>
  <si>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</si>
  <si>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</si>
  <si>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</si>
  <si>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</si>
  <si>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</si>
  <si>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</si>
  <si>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</si>
  <si>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</si>
  <si>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</si>
  <si>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</si>
  <si>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</si>
  <si>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</si>
  <si>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</si>
  <si>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</si>
  <si>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</si>
  <si>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</si>
  <si>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</si>
  <si>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</si>
  <si>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</si>
  <si>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</si>
  <si>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</si>
  <si>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</si>
  <si>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</si>
  <si>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</si>
  <si>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</si>
  <si>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</si>
  <si>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</si>
  <si>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</si>
  <si>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</si>
  <si>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</si>
  <si>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</si>
  <si>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</si>
  <si>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</si>
  <si>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</si>
  <si>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</si>
  <si>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</si>
  <si>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</si>
  <si>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</si>
  <si>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</si>
  <si>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</si>
  <si>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</si>
  <si>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</si>
  <si>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</si>
  <si>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</si>
  <si>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</si>
  <si>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</si>
  <si>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</si>
  <si>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</si>
  <si>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</si>
  <si>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</si>
  <si>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</si>
  <si>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</si>
  <si>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</si>
  <si>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</si>
  <si>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</si>
  <si>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</si>
  <si>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</si>
  <si>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</si>
  <si>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</si>
  <si>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</si>
  <si>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</si>
  <si>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</si>
  <si>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</si>
  <si>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</si>
  <si>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</si>
  <si>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</si>
  <si>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</si>
  <si>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</si>
  <si>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</si>
  <si>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</si>
  <si>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</si>
  <si>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</si>
  <si>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</si>
  <si>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</si>
  <si>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</si>
  <si>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</si>
  <si>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</si>
  <si>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</si>
  <si>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</si>
  <si>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</si>
  <si>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</si>
  <si>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</si>
  <si>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</si>
  <si>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</si>
  <si>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</si>
  <si>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</si>
  <si>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</si>
  <si>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</si>
  <si>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</si>
  <si>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</si>
  <si>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</si>
  <si>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</si>
  <si>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</si>
  <si>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</si>
  <si>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</si>
  <si>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</si>
  <si>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</si>
  <si>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</si>
  <si>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</si>
  <si>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</si>
  <si>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</si>
  <si>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</si>
  <si>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</si>
  <si>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</si>
  <si>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</si>
  <si>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</si>
  <si>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</si>
  <si>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</si>
  <si>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</si>
  <si>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</si>
  <si>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</si>
  <si>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</si>
  <si>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</si>
  <si>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</si>
  <si>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</si>
  <si>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</si>
  <si>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</si>
  <si>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</si>
  <si>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</si>
  <si>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</si>
  <si>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</si>
  <si>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</si>
  <si>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</si>
  <si>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</si>
  <si>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</si>
  <si>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</si>
  <si>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</si>
  <si>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</si>
  <si>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</si>
  <si>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</si>
  <si>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</si>
  <si>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</si>
  <si>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</si>
  <si>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</si>
  <si>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</si>
  <si>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</si>
  <si>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</si>
  <si>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</si>
  <si>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</si>
  <si>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</si>
  <si>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</si>
  <si>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</si>
  <si>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</si>
  <si>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</si>
  <si>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</si>
  <si>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</si>
  <si>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</si>
  <si>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</si>
  <si>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</si>
  <si>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</si>
  <si>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</si>
  <si>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</si>
  <si>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</si>
  <si>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</si>
  <si>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</si>
  <si>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</si>
  <si>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</si>
  <si>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</si>
  <si>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</si>
  <si>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</si>
  <si>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</si>
  <si>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</si>
  <si>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</si>
  <si>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</si>
  <si>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</si>
  <si>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</si>
  <si>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</si>
  <si>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</si>
  <si>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</si>
  <si>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</si>
  <si>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</si>
  <si>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</si>
  <si>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</si>
  <si>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</si>
  <si>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</si>
  <si>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</si>
  <si>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</si>
  <si>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</si>
  <si>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</si>
  <si>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</si>
  <si>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</si>
  <si>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</si>
  <si>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</si>
  <si>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</si>
  <si>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</si>
  <si>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</si>
  <si>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</si>
  <si>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</si>
  <si>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</si>
  <si>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</si>
  <si>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</si>
  <si>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</si>
  <si>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</si>
  <si>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</si>
  <si>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</si>
  <si>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</si>
  <si>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</si>
  <si>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</si>
  <si>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</si>
  <si>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</si>
  <si>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</si>
  <si>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</si>
  <si>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</si>
  <si>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</si>
  <si>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</si>
  <si>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</si>
  <si>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</si>
  <si>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</si>
  <si>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</si>
  <si>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</si>
  <si>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</si>
  <si>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</si>
  <si>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</si>
  <si>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</si>
  <si>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</si>
  <si>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</si>
  <si>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</si>
  <si>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</si>
  <si>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</si>
  <si>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</si>
  <si>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</si>
  <si>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</si>
  <si>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</si>
  <si>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</si>
  <si>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</si>
  <si>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</si>
  <si>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</si>
  <si>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</si>
  <si>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</si>
  <si>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</si>
  <si>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</si>
  <si>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</si>
  <si>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</si>
  <si>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</si>
  <si>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</si>
  <si>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</si>
  <si>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</si>
  <si>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</si>
  <si>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</si>
  <si>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</si>
  <si>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</si>
  <si>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</si>
  <si>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</si>
  <si>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</si>
  <si>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</si>
  <si>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</si>
  <si>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</si>
  <si>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</si>
  <si>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</si>
  <si>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</si>
  <si>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</si>
  <si>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</si>
  <si>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</si>
  <si>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</si>
  <si>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</si>
  <si>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</si>
  <si>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</si>
  <si>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</si>
  <si>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</si>
  <si>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</si>
  <si>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</si>
  <si>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</si>
  <si>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</si>
  <si>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</si>
  <si>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</si>
  <si>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</si>
  <si>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</si>
  <si>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</si>
  <si>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</si>
  <si>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</si>
  <si>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</si>
  <si>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</si>
  <si>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</si>
  <si>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</si>
  <si>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</si>
  <si>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</si>
  <si>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</si>
  <si>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</si>
  <si>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</si>
  <si>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</si>
  <si>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</si>
  <si>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</si>
  <si>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</si>
  <si>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</si>
  <si>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</si>
  <si>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</si>
  <si>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</si>
  <si>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</si>
  <si>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</si>
  <si>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</si>
  <si>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</si>
  <si>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</si>
  <si>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</si>
  <si>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</si>
  <si>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</si>
  <si>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</si>
  <si>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</si>
  <si>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</si>
  <si>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</si>
  <si>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</si>
  <si>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</si>
  <si>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</si>
  <si>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</si>
  <si>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</si>
  <si>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</si>
  <si>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</si>
  <si>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</si>
  <si>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</si>
  <si>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</si>
  <si>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</si>
  <si>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</si>
  <si>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</si>
  <si>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</si>
  <si>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</si>
  <si>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</si>
  <si>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</si>
  <si>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</si>
  <si>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</si>
  <si>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</si>
  <si>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</si>
  <si>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</si>
  <si>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</si>
  <si>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</si>
  <si>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</si>
  <si>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</si>
  <si>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</si>
  <si>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</si>
  <si>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</si>
  <si>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</si>
  <si>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</si>
  <si>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</si>
  <si>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</si>
  <si>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</si>
  <si>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</si>
  <si>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</si>
  <si>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</si>
  <si>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</si>
  <si>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</si>
  <si>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</si>
  <si>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</si>
  <si>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</si>
  <si>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</si>
  <si>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</si>
  <si>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</si>
  <si>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</si>
  <si>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</si>
  <si>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</si>
  <si>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</si>
  <si>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</si>
  <si>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</si>
  <si>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</si>
  <si>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</si>
  <si>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</si>
  <si>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</si>
  <si>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</si>
  <si>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</si>
  <si>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</si>
  <si>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</si>
  <si>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</si>
  <si>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</si>
  <si>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</si>
  <si>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</si>
  <si>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</si>
  <si>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</si>
  <si>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</si>
  <si>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</si>
  <si>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</si>
  <si>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</si>
  <si>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</si>
  <si>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</si>
  <si>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</si>
  <si>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</si>
  <si>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</si>
  <si>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</si>
  <si>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</si>
  <si>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</si>
  <si>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</si>
  <si>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</si>
  <si>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</si>
  <si>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</si>
  <si>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</si>
  <si>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</si>
  <si>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</si>
  <si>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</si>
  <si>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</si>
  <si>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</si>
  <si>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</si>
  <si>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</si>
  <si>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</si>
  <si>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</si>
  <si>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</si>
  <si>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</si>
  <si>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</si>
  <si>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</si>
  <si>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</si>
  <si>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</si>
  <si>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</si>
  <si>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</si>
  <si>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</si>
  <si>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</si>
  <si>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</si>
  <si>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</si>
  <si>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</si>
  <si>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</si>
  <si>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</si>
  <si>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</si>
  <si>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</si>
  <si>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</si>
  <si>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</si>
  <si>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</si>
  <si>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</si>
  <si>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</si>
  <si>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</si>
  <si>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</si>
  <si>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</si>
  <si>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</si>
  <si>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</si>
  <si>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</si>
  <si>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</si>
  <si>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</si>
  <si>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</si>
  <si>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</si>
  <si>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</si>
  <si>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</si>
  <si>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</si>
  <si>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</si>
  <si>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</si>
  <si>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</si>
  <si>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</si>
  <si>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</si>
  <si>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</si>
  <si>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</si>
  <si>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</si>
  <si>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</si>
  <si>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</si>
  <si>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</si>
  <si>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</si>
  <si>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</si>
  <si>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</si>
  <si>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</si>
  <si>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</si>
  <si>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</si>
  <si>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</si>
  <si>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</si>
  <si>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</si>
  <si>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</si>
  <si>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</si>
  <si>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</si>
  <si>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</si>
  <si>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</si>
  <si>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</si>
  <si>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</si>
  <si>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</si>
  <si>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</si>
  <si>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</si>
  <si>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</si>
  <si>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</si>
  <si>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</si>
  <si>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</si>
  <si>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</si>
  <si>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</si>
  <si>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</si>
  <si>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</si>
  <si>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</si>
  <si>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</si>
  <si>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</si>
  <si>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</si>
  <si>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</si>
  <si>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</si>
  <si>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</si>
  <si>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</si>
  <si>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</si>
  <si>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</si>
  <si>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</si>
  <si>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</si>
  <si>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</si>
  <si>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</si>
  <si>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</si>
  <si>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</si>
  <si>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</si>
  <si>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</si>
  <si>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</si>
  <si>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</si>
  <si>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</si>
  <si>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</si>
  <si>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</si>
  <si>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</si>
  <si>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</si>
  <si>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</si>
  <si>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</si>
  <si>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</si>
  <si>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</si>
  <si>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</si>
  <si>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</si>
  <si>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</si>
  <si>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</si>
  <si>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</si>
  <si>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</si>
  <si>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</si>
  <si>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</si>
  <si>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</si>
  <si>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</si>
  <si>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</si>
  <si>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</si>
  <si>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</si>
  <si>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</si>
  <si>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</si>
  <si>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</si>
  <si>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</si>
  <si>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</si>
  <si>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</si>
  <si>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</si>
  <si>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</si>
  <si>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</si>
  <si>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</si>
  <si>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</si>
  <si>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</si>
  <si>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</si>
  <si>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</si>
  <si>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</si>
  <si>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</si>
  <si>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</si>
  <si>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</si>
  <si>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</si>
  <si>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</si>
  <si>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</si>
  <si>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</si>
  <si>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</si>
  <si>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</si>
  <si>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</si>
  <si>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</si>
  <si>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</si>
  <si>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</si>
  <si>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</si>
  <si>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</si>
  <si>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</si>
  <si>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</si>
  <si>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</si>
  <si>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</si>
  <si>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</si>
  <si>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</si>
  <si>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</si>
  <si>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</si>
  <si>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</si>
  <si>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</si>
  <si>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</si>
  <si>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</si>
  <si>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</si>
  <si>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</si>
  <si>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</si>
  <si>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</si>
  <si>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</si>
  <si>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</si>
  <si>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</si>
  <si>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</si>
  <si>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</si>
  <si>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</si>
  <si>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</si>
  <si>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</si>
  <si>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</si>
  <si>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</si>
  <si>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</si>
  <si>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</si>
  <si>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</si>
  <si>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</si>
  <si>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</si>
  <si>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</si>
  <si>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</si>
  <si>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</si>
  <si>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</si>
  <si>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</si>
  <si>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</si>
  <si>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</si>
  <si>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</si>
  <si>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</si>
  <si>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</si>
  <si>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</si>
  <si>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</si>
  <si>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</si>
  <si>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</si>
  <si>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</si>
  <si>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</si>
  <si>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</si>
  <si>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</si>
  <si>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</si>
  <si>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</si>
  <si>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</si>
  <si>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</si>
  <si>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</si>
  <si>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</si>
  <si>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</si>
  <si>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</si>
  <si>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</si>
  <si>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</si>
  <si>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</si>
  <si>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</si>
  <si>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</si>
  <si>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</si>
  <si>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</si>
  <si>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</si>
  <si>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</si>
  <si>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</si>
  <si>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</si>
  <si>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</si>
  <si>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</si>
  <si>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</si>
  <si>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</si>
  <si>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</si>
  <si>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</si>
  <si>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</si>
  <si>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</si>
  <si>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</si>
  <si>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</si>
  <si>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</si>
  <si>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</si>
  <si>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</si>
  <si>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</si>
  <si>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</si>
  <si>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</si>
  <si>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</si>
  <si>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</si>
  <si>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</si>
  <si>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</si>
  <si>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</si>
  <si>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</si>
  <si>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</si>
  <si>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</si>
  <si>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</si>
  <si>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</si>
  <si>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</si>
  <si>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</si>
  <si>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</si>
  <si>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</si>
  <si>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</si>
  <si>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</si>
  <si>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</si>
  <si>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</si>
  <si>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</si>
  <si>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</si>
  <si>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</si>
  <si>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</si>
  <si>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</si>
  <si>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</si>
  <si>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</si>
  <si>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</si>
  <si>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</si>
  <si>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</si>
  <si>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</si>
  <si>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</si>
  <si>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</si>
  <si>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</si>
  <si>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</si>
  <si>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</si>
  <si>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</si>
  <si>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</si>
  <si>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</si>
  <si>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</si>
  <si>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</si>
  <si>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</si>
  <si>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</si>
  <si>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</si>
  <si>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</si>
  <si>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</si>
  <si>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</si>
  <si>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</si>
  <si>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</si>
  <si>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</si>
  <si>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</si>
  <si>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</si>
  <si>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</si>
  <si>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</si>
  <si>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</si>
  <si>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</si>
  <si>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</si>
  <si>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</si>
  <si>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</si>
  <si>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</si>
  <si>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</si>
  <si>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</si>
  <si>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</si>
  <si>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</si>
  <si>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</si>
  <si>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</si>
  <si>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</si>
  <si>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</si>
  <si>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</si>
  <si>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</si>
  <si>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</si>
  <si>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</si>
  <si>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</si>
  <si>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</si>
  <si>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</si>
  <si>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</si>
  <si>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</si>
  <si>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</si>
  <si>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</si>
  <si>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</si>
  <si>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</si>
  <si>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</si>
  <si>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</si>
  <si>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</si>
  <si>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</si>
  <si>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</si>
  <si>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</si>
  <si>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</si>
  <si>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</si>
  <si>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</si>
  <si>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</si>
  <si>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</si>
  <si>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</si>
  <si>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</si>
  <si>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</si>
  <si>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</si>
  <si>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</si>
  <si>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</si>
  <si>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</si>
  <si>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</si>
  <si>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</si>
  <si>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</si>
  <si>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</si>
  <si>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</si>
  <si>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</si>
  <si>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</si>
  <si>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</si>
  <si>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</si>
  <si>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</si>
  <si>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</si>
  <si>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</si>
  <si>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</si>
  <si>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</si>
  <si>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</si>
  <si>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</si>
  <si>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</si>
  <si>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</si>
  <si>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</si>
  <si>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</si>
  <si>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</si>
  <si>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</si>
  <si>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</si>
  <si>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</si>
  <si>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</si>
  <si>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</si>
  <si>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</si>
  <si>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</si>
  <si>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</si>
  <si>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</si>
  <si>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</si>
  <si>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</si>
  <si>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</si>
  <si>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</si>
  <si>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</si>
  <si>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</si>
  <si>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</si>
  <si>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</si>
  <si>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</si>
  <si>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</si>
  <si>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</si>
  <si>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</si>
  <si>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</si>
  <si>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</si>
  <si>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</si>
  <si>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</si>
  <si>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</si>
  <si>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</si>
  <si>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</si>
  <si>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</si>
  <si>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</si>
  <si>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</si>
  <si>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</si>
  <si>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</si>
  <si>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</si>
  <si>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</si>
  <si>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</si>
  <si>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</si>
  <si>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</si>
  <si>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</si>
  <si>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</si>
  <si>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</si>
  <si>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</si>
  <si>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</si>
  <si>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</si>
  <si>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</si>
  <si>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</si>
  <si>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</si>
  <si>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</si>
  <si>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</si>
  <si>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</si>
  <si>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</si>
  <si>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</si>
  <si>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</si>
  <si>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</si>
  <si>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</si>
  <si>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</si>
  <si>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</si>
  <si>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</si>
  <si>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</si>
  <si>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</si>
  <si>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</si>
  <si>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</si>
  <si>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</si>
  <si>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</si>
  <si>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</si>
  <si>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</si>
  <si>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</si>
  <si>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</si>
  <si>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</si>
  <si>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</si>
  <si>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</si>
  <si>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</si>
  <si>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</si>
  <si>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</si>
  <si>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</si>
  <si>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</si>
  <si>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</si>
  <si>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</si>
  <si>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</si>
  <si>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</si>
  <si>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</si>
  <si>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</si>
  <si>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</si>
  <si>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</si>
  <si>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</si>
  <si>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</si>
  <si>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</si>
  <si>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</si>
  <si>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</si>
  <si>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</si>
  <si>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</si>
  <si>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</si>
  <si>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</si>
  <si>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</si>
  <si>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</si>
  <si>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</si>
  <si>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</si>
  <si>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</si>
  <si>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</si>
  <si>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</si>
  <si>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</si>
  <si>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</si>
  <si>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</si>
  <si>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</si>
  <si>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</si>
  <si>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</si>
  <si>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</si>
  <si>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</si>
  <si>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</si>
  <si>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</si>
  <si>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</si>
  <si>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</si>
  <si>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</si>
  <si>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</si>
  <si>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</si>
  <si>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</si>
  <si>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</si>
  <si>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</si>
  <si>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</si>
  <si>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</si>
  <si>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</si>
  <si>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</si>
  <si>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</si>
  <si>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</si>
  <si>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</si>
  <si>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</si>
  <si>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</si>
  <si>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</si>
  <si>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</si>
  <si>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</si>
  <si>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</si>
  <si>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</si>
  <si>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</si>
  <si>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</si>
  <si>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</si>
  <si>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</si>
  <si>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</si>
  <si>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</si>
  <si>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</si>
  <si>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</si>
  <si>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</si>
  <si>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</si>
  <si>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</si>
  <si>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</si>
  <si>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</si>
  <si>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</si>
  <si>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</si>
  <si>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</si>
  <si>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</si>
  <si>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</si>
  <si>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</si>
  <si>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</si>
  <si>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</si>
  <si>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</si>
  <si>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</si>
  <si>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</si>
  <si>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</si>
  <si>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</si>
  <si>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</si>
  <si>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</si>
  <si>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</si>
  <si>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</si>
  <si>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</si>
  <si>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</si>
  <si>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</si>
  <si>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</si>
  <si>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</si>
  <si>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</si>
  <si>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</si>
  <si>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</si>
  <si>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</si>
  <si>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</si>
  <si>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</si>
  <si>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</si>
  <si>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</si>
  <si>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</si>
  <si>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</si>
  <si>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</si>
  <si>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</si>
  <si>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</si>
  <si>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</si>
  <si>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</si>
  <si>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</si>
  <si>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</si>
  <si>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</si>
  <si>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</si>
  <si>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</si>
  <si>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</si>
  <si>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</si>
  <si>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</si>
  <si>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</si>
  <si>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</si>
  <si>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</si>
  <si>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</si>
  <si>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</si>
  <si>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</si>
  <si>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</si>
  <si>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</si>
  <si>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</si>
  <si>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</si>
  <si>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</si>
  <si>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</si>
  <si>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</si>
  <si>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</si>
  <si>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</si>
  <si>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</si>
  <si>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</si>
  <si>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</si>
  <si>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</si>
  <si>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</si>
  <si>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</si>
  <si>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</si>
  <si>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</si>
  <si>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</si>
  <si>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</si>
  <si>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</si>
  <si>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</si>
  <si>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</si>
  <si>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</si>
  <si>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</si>
  <si>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</si>
  <si>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</si>
  <si>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</si>
  <si>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</si>
  <si>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</si>
  <si>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</si>
  <si>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</si>
  <si>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</si>
  <si>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</si>
  <si>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</si>
  <si>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</si>
  <si>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</si>
  <si>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</si>
  <si>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</si>
  <si>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</si>
  <si>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</si>
  <si>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</si>
  <si>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</si>
  <si>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</si>
  <si>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</si>
  <si>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</si>
  <si>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</si>
  <si>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</si>
  <si>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</si>
  <si>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</si>
  <si>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</si>
  <si>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</si>
  <si>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</si>
  <si>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</si>
  <si>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</si>
  <si>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</si>
  <si>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</si>
  <si>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</si>
  <si>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</si>
  <si>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</si>
  <si>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</si>
  <si>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</si>
  <si>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</si>
  <si>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</si>
  <si>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</si>
  <si>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</si>
  <si>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</si>
  <si>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</si>
  <si>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</si>
  <si>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</si>
  <si>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</si>
  <si>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</si>
  <si>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</si>
  <si>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</si>
  <si>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</si>
  <si>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</si>
  <si>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</si>
  <si>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</si>
  <si>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</si>
  <si>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</si>
  <si>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</si>
  <si>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</si>
  <si>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</si>
  <si>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</si>
  <si>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</si>
  <si>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</si>
  <si>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</si>
  <si>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</si>
  <si>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</si>
  <si>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</si>
  <si>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</si>
  <si>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</si>
  <si>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</si>
  <si>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</si>
  <si>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</si>
  <si>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</si>
  <si>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</si>
  <si>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</si>
  <si>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</si>
  <si>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</si>
  <si>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</si>
  <si>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</si>
  <si>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</si>
  <si>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</si>
  <si>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</si>
  <si>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</si>
  <si>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</si>
  <si>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</si>
  <si>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</si>
  <si>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</si>
  <si>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</si>
  <si>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</si>
  <si>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</si>
  <si>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</si>
  <si>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</si>
  <si>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</si>
  <si>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</si>
  <si>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</si>
  <si>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</si>
  <si>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</si>
  <si>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</si>
  <si>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</si>
  <si>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</si>
  <si>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</si>
  <si>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</si>
  <si>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</si>
  <si>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</si>
  <si>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</si>
  <si>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</si>
  <si>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</si>
  <si>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</si>
  <si>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</si>
  <si>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</si>
  <si>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</si>
  <si>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</si>
  <si>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</si>
  <si>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</si>
  <si>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</si>
  <si>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</si>
  <si>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</si>
  <si>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</si>
  <si>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</si>
  <si>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</si>
  <si>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</si>
  <si>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</si>
  <si>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</si>
  <si>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</si>
  <si>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</si>
  <si>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</si>
  <si>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</si>
  <si>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</si>
  <si>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</si>
  <si>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</si>
  <si>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</si>
  <si>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</si>
  <si>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</si>
  <si>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</si>
  <si>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</si>
  <si>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</si>
  <si>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</si>
  <si>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</si>
  <si>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</si>
  <si>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</si>
  <si>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</si>
  <si>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</si>
  <si>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</si>
  <si>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</si>
  <si>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</si>
  <si>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</si>
  <si>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</si>
  <si>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</si>
  <si>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</si>
  <si>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</si>
  <si>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</si>
  <si>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</si>
  <si>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</si>
  <si>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</si>
  <si>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</si>
  <si>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</si>
  <si>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</si>
  <si>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</si>
  <si>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</si>
  <si>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</si>
  <si>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</si>
  <si>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</si>
  <si>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</si>
  <si>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</si>
  <si>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</si>
  <si>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</si>
  <si>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</si>
  <si>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</si>
  <si>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</si>
  <si>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</si>
  <si>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</si>
  <si>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</si>
  <si>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</si>
  <si>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</si>
  <si>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</si>
  <si>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</si>
  <si>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</si>
  <si>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</si>
  <si>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</si>
  <si>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</si>
  <si>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</si>
  <si>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</si>
  <si>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</si>
  <si>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</si>
  <si>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</si>
  <si>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</si>
  <si>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</si>
  <si>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</si>
  <si>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</si>
  <si>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</si>
  <si>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</si>
  <si>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</si>
  <si>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</si>
  <si>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</si>
  <si>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</si>
  <si>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</si>
  <si>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</si>
  <si>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</si>
  <si>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</si>
  <si>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</si>
  <si>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</si>
  <si>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</si>
  <si>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</si>
  <si>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</si>
  <si>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</si>
  <si>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</si>
  <si>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</si>
  <si>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</si>
  <si>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</si>
  <si>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</si>
  <si>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</si>
  <si>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</si>
  <si>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</si>
  <si>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</si>
  <si>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</si>
  <si>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</si>
  <si>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</si>
  <si>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</si>
  <si>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</si>
  <si>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</si>
  <si>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</si>
  <si>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</si>
  <si>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</si>
  <si>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</si>
  <si>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</si>
  <si>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</si>
  <si>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</si>
  <si>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</si>
  <si>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</si>
  <si>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</si>
  <si>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</si>
  <si>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</si>
  <si>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</si>
  <si>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</si>
  <si>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</si>
  <si>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</si>
  <si>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</si>
  <si>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</si>
  <si>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</si>
  <si>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</si>
  <si>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</si>
  <si>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</si>
  <si>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</si>
  <si>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</si>
  <si>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</si>
  <si>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</si>
  <si>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</si>
  <si>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</si>
  <si>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</si>
  <si>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</si>
  <si>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</si>
  <si>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</si>
  <si>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</si>
  <si>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</si>
  <si>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</si>
  <si>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</si>
  <si>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</si>
  <si>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</si>
  <si>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</si>
  <si>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</si>
  <si>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</si>
  <si>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</si>
  <si>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</si>
  <si>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</si>
  <si>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</si>
  <si>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</si>
  <si>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</si>
  <si>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</si>
  <si>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</si>
  <si>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</si>
  <si>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</si>
  <si>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</si>
  <si>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</si>
  <si>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</si>
  <si>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</si>
  <si>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</si>
  <si>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</si>
  <si>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</si>
  <si>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</si>
  <si>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</si>
  <si>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</si>
  <si>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</si>
  <si>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</si>
  <si>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</si>
  <si>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</si>
  <si>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</si>
  <si>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</si>
  <si>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</si>
  <si>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</si>
  <si>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</si>
  <si>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</si>
  <si>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</si>
  <si>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</si>
  <si>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</si>
  <si>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</si>
  <si>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</si>
  <si>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</si>
  <si>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</si>
  <si>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</si>
  <si>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</si>
  <si>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</si>
  <si>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</si>
  <si>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</si>
  <si>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</si>
  <si>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</si>
  <si>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</si>
  <si>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</si>
  <si>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</si>
  <si>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</si>
  <si>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</si>
  <si>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</si>
  <si>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</si>
  <si>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</si>
  <si>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</si>
  <si>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</si>
  <si>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</si>
  <si>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</si>
  <si>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</si>
  <si>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</si>
  <si>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</si>
  <si>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</si>
  <si>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</si>
  <si>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</si>
  <si>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</si>
  <si>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</si>
  <si>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</si>
  <si>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</si>
  <si>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</si>
  <si>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</si>
  <si>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</si>
  <si>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</si>
  <si>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</si>
  <si>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</si>
  <si>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</si>
  <si>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</si>
  <si>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</si>
  <si>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</si>
  <si>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</si>
  <si>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</si>
  <si>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</si>
  <si>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</si>
  <si>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</si>
  <si>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</si>
  <si>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</si>
  <si>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</si>
  <si>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</si>
  <si>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</si>
  <si>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</si>
  <si>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</si>
  <si>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</si>
  <si>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</si>
  <si>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</si>
  <si>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</si>
  <si>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</si>
  <si>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</si>
  <si>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</si>
  <si>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</si>
  <si>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</si>
  <si>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</si>
  <si>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</si>
  <si>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</si>
  <si>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</si>
  <si>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</si>
  <si>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</si>
  <si>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</si>
  <si>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</si>
  <si>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</si>
  <si>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</si>
  <si>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</si>
  <si>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</si>
  <si>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</si>
  <si>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</si>
  <si>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</si>
  <si>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</si>
  <si>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</si>
  <si>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</si>
  <si>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</si>
  <si>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</si>
  <si>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</si>
  <si>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</si>
  <si>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</si>
  <si>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</si>
  <si>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</si>
  <si>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</si>
  <si>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</si>
  <si>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</si>
  <si>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</si>
  <si>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</si>
  <si>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</si>
  <si>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</si>
  <si>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</si>
  <si>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</si>
  <si>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</si>
  <si>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</si>
  <si>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</si>
  <si>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</si>
  <si>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</si>
  <si>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</si>
  <si>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</si>
  <si>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</si>
  <si>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</si>
  <si>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</si>
  <si>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</si>
  <si>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</si>
  <si>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</si>
  <si>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</si>
  <si>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</si>
  <si>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</si>
  <si>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</si>
  <si>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</si>
  <si>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</si>
  <si>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</si>
  <si>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</si>
  <si>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</si>
  <si>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</si>
  <si>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</si>
  <si>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</si>
  <si>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</si>
  <si>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</si>
  <si>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</si>
  <si>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</si>
  <si>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</si>
  <si>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</si>
  <si>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</si>
  <si>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</si>
  <si>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</si>
  <si>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</si>
  <si>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</si>
  <si>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</si>
  <si>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</si>
  <si>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</si>
  <si>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</si>
  <si>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</si>
  <si>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</si>
  <si>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</si>
  <si>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</si>
  <si>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</si>
  <si>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</si>
  <si>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</si>
  <si>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</si>
  <si>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</si>
  <si>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</si>
  <si>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</si>
  <si>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</si>
  <si>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</si>
  <si>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</si>
  <si>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</si>
  <si>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</si>
  <si>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</si>
  <si>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</si>
  <si>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</si>
  <si>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</si>
  <si>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</si>
  <si>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</si>
  <si>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</si>
  <si>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</si>
  <si>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</si>
  <si>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</si>
  <si>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</si>
  <si>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</si>
  <si>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</si>
  <si>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</si>
  <si>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</si>
  <si>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</si>
  <si>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</si>
  <si>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</si>
  <si>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</si>
  <si>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</si>
  <si>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</si>
  <si>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</si>
  <si>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</si>
  <si>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</si>
  <si>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</si>
  <si>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</si>
  <si>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</si>
  <si>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</si>
  <si>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</si>
  <si>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</si>
  <si>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</si>
  <si>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</si>
  <si>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</si>
  <si>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</si>
  <si>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</si>
  <si>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</si>
  <si>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</si>
  <si>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</si>
  <si>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</si>
  <si>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</si>
  <si>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</si>
  <si>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</si>
  <si>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</si>
  <si>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</si>
  <si>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</si>
  <si>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</si>
  <si>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</si>
  <si>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</si>
  <si>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</si>
  <si>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</si>
  <si>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</si>
  <si>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</si>
  <si>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</si>
  <si>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</si>
  <si>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</si>
  <si>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</si>
  <si>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</si>
  <si>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</si>
  <si>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</si>
  <si>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</si>
  <si>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</si>
  <si>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</si>
  <si>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</si>
  <si>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</si>
  <si>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</si>
  <si>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</si>
  <si>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</si>
  <si>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</si>
  <si>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</si>
  <si>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</si>
  <si>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</si>
  <si>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</si>
  <si>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</si>
  <si>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</si>
  <si>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</si>
  <si>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</si>
  <si>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</si>
  <si>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</si>
  <si>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</si>
  <si>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</si>
  <si>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</si>
  <si>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</si>
  <si>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</si>
  <si>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</si>
  <si>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</si>
  <si>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</si>
  <si>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</si>
  <si>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</si>
  <si>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</si>
  <si>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</si>
  <si>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</si>
  <si>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</si>
  <si>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</si>
  <si>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</si>
  <si>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</si>
  <si>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</si>
  <si>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</si>
  <si>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</si>
  <si>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</si>
  <si>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</si>
  <si>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</si>
  <si>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</si>
  <si>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</si>
  <si>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</si>
  <si>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</si>
  <si>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</si>
  <si>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</si>
  <si>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</si>
  <si>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</si>
  <si>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</si>
  <si>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</si>
  <si>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</si>
  <si>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</si>
  <si>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</si>
  <si>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</si>
  <si>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</si>
  <si>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</si>
  <si>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</si>
  <si>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</si>
  <si>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</si>
  <si>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</si>
  <si>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</si>
  <si>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</si>
  <si>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</si>
  <si>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</si>
  <si>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</si>
  <si>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</si>
  <si>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</si>
  <si>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</si>
  <si>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</si>
  <si>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</si>
  <si>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</si>
  <si>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</si>
  <si>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</si>
  <si>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</si>
  <si>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</si>
  <si>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</si>
  <si>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</si>
  <si>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</si>
  <si>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</si>
  <si>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</si>
  <si>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</si>
  <si>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</si>
  <si>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</si>
  <si>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</si>
  <si>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</si>
  <si>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</si>
  <si>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</si>
  <si>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</si>
  <si>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</si>
  <si>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</si>
  <si>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</si>
  <si>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</si>
  <si>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</si>
  <si>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</si>
  <si>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</si>
  <si>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</si>
  <si>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</si>
  <si>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</si>
  <si>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</si>
  <si>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</si>
  <si>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</si>
  <si>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</si>
  <si>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</si>
  <si>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</si>
  <si>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</si>
  <si>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</si>
  <si>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</si>
  <si>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</si>
  <si>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</si>
  <si>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</si>
  <si>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</si>
  <si>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</si>
  <si>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</si>
  <si>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</si>
  <si>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</si>
  <si>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</si>
  <si>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</si>
  <si>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</si>
  <si>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</si>
  <si>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</si>
  <si>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</si>
  <si>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</si>
  <si>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</si>
  <si>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</si>
  <si>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</si>
  <si>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</si>
  <si>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</si>
  <si>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</si>
  <si>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</si>
  <si>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</si>
  <si>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</si>
  <si>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</si>
  <si>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</si>
  <si>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</si>
  <si>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</si>
  <si>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</si>
  <si>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</si>
  <si>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</si>
  <si>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</si>
  <si>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</si>
  <si>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</si>
  <si>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</si>
  <si>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</si>
  <si>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</si>
  <si>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</si>
  <si>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</si>
  <si>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</si>
  <si>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</si>
  <si>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</si>
  <si>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</si>
  <si>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</si>
  <si>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</si>
  <si>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</si>
  <si>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</si>
  <si>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</si>
  <si>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</si>
  <si>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</si>
  <si>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</si>
  <si>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</si>
  <si>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</si>
  <si>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</si>
  <si>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</si>
  <si>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</si>
  <si>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</si>
  <si>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</si>
  <si>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</si>
  <si>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</si>
  <si>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</si>
  <si>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</si>
  <si>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</si>
  <si>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</si>
  <si>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</si>
  <si>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</si>
  <si>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</si>
  <si>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</si>
  <si>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</si>
  <si>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</si>
  <si>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</si>
  <si>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</si>
  <si>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</si>
  <si>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</si>
  <si>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</si>
  <si>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</si>
  <si>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</si>
  <si>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</si>
  <si>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</si>
  <si>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</si>
  <si>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</si>
  <si>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</si>
  <si>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</si>
  <si>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</si>
  <si>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</si>
  <si>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</si>
  <si>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</si>
  <si>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</si>
  <si>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</si>
  <si>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</si>
  <si>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</si>
  <si>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</si>
  <si>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</si>
  <si>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</si>
  <si>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</si>
  <si>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</si>
  <si>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</si>
  <si>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</si>
  <si>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</si>
  <si>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</si>
  <si>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</si>
  <si>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</si>
  <si>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</si>
  <si>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</si>
  <si>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</si>
  <si>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</si>
  <si>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</si>
  <si>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</si>
  <si>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</si>
  <si>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</si>
  <si>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</si>
  <si>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</si>
  <si>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</si>
  <si>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</si>
  <si>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</si>
  <si>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</si>
  <si>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</si>
  <si>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</si>
  <si>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</si>
  <si>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</si>
  <si>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</si>
  <si>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</si>
  <si>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</si>
  <si>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</si>
  <si>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</si>
  <si>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</si>
  <si>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</si>
  <si>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</si>
  <si>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</si>
  <si>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</si>
  <si>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</si>
  <si>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</si>
  <si>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</si>
  <si>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</si>
  <si>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</si>
  <si>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</si>
  <si>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</si>
  <si>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</si>
  <si>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</si>
  <si>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</si>
  <si>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</si>
  <si>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</si>
  <si>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</si>
  <si>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</si>
  <si>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</si>
  <si>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</si>
  <si>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</si>
  <si>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</si>
  <si>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</si>
  <si>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</si>
  <si>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</si>
  <si>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</si>
  <si>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</si>
  <si>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</si>
  <si>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</si>
  <si>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</si>
  <si>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</si>
  <si>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</si>
  <si>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</si>
  <si>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</si>
  <si>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</si>
  <si>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</si>
  <si>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</si>
  <si>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</si>
  <si>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</si>
  <si>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</si>
  <si>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</si>
  <si>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</si>
  <si>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</si>
  <si>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</si>
  <si>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</si>
  <si>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</si>
  <si>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</si>
  <si>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</si>
  <si>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</si>
  <si>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</si>
  <si>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</si>
  <si>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</si>
  <si>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</si>
  <si>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</si>
  <si>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</si>
  <si>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</si>
  <si>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</si>
  <si>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</si>
  <si>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</si>
  <si>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</si>
  <si>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</si>
  <si>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</si>
  <si>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</si>
  <si>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</si>
  <si>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</si>
  <si>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</si>
  <si>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</si>
  <si>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</si>
  <si>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</si>
  <si>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</si>
  <si>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</si>
  <si>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</si>
  <si>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</si>
  <si>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</si>
  <si>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</si>
  <si>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</si>
  <si>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</si>
  <si>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</si>
  <si>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</si>
  <si>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</si>
  <si>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</si>
  <si>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</si>
  <si>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</si>
  <si>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</si>
  <si>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</si>
  <si>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</si>
  <si>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</si>
  <si>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</si>
  <si>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</si>
  <si>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</si>
  <si>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</si>
  <si>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</si>
  <si>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</si>
  <si>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</si>
  <si>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</si>
  <si>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</si>
  <si>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</si>
  <si>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</si>
  <si>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</si>
  <si>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</si>
  <si>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</si>
  <si>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</si>
  <si>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</si>
  <si>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</si>
  <si>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</si>
  <si>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</si>
  <si>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</si>
  <si>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</si>
  <si>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</si>
  <si>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</si>
  <si>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</si>
  <si>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</si>
  <si>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</si>
  <si>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</si>
  <si>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</si>
  <si>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</si>
  <si>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</si>
  <si>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</si>
  <si>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</si>
  <si>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</si>
  <si>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</si>
  <si>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</si>
  <si>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</si>
  <si>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</si>
  <si>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</si>
  <si>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</si>
  <si>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</si>
  <si>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</si>
  <si>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</si>
  <si>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</si>
  <si>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</si>
  <si>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</si>
  <si>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</si>
  <si>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</si>
  <si>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</si>
  <si>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</si>
  <si>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</si>
  <si>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</si>
  <si>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</si>
  <si>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</si>
  <si>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</si>
  <si>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</si>
  <si>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</si>
  <si>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</si>
  <si>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</si>
  <si>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</si>
  <si>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</si>
  <si>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</si>
  <si>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</si>
  <si>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</si>
  <si>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</si>
  <si>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</si>
  <si>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</si>
  <si>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</si>
  <si>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</si>
  <si>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</si>
  <si>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</si>
  <si>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</si>
  <si>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</si>
  <si>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</si>
  <si>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</si>
  <si>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</si>
  <si>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</si>
  <si>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</si>
  <si>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</si>
  <si>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</si>
  <si>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</si>
  <si>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</si>
  <si>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</si>
  <si>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</si>
  <si>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</si>
  <si>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</si>
  <si>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</si>
  <si>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</si>
  <si>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</si>
  <si>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</si>
  <si>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</si>
  <si>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</si>
  <si>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</si>
  <si>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</si>
  <si>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</si>
  <si>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</si>
  <si>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</si>
  <si>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</si>
  <si>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</si>
  <si>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</si>
  <si>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</si>
  <si>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</si>
  <si>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</si>
  <si>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</si>
  <si>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</si>
  <si>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</si>
  <si>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</si>
  <si>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</si>
  <si>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</si>
  <si>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</si>
  <si>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</si>
  <si>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</si>
  <si>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</si>
  <si>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</si>
  <si>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</si>
  <si>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</si>
  <si>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</si>
  <si>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</si>
  <si>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</si>
  <si>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</si>
  <si>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</si>
  <si>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</si>
  <si>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</si>
  <si>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</si>
  <si>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</si>
  <si>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</si>
  <si>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</si>
  <si>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</si>
  <si>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</si>
  <si>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</si>
  <si>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</si>
  <si>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</si>
  <si>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</si>
  <si>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</si>
  <si>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</si>
  <si>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</si>
  <si>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</si>
  <si>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</si>
  <si>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</si>
  <si>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</si>
  <si>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</si>
  <si>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</si>
  <si>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</si>
  <si>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</si>
  <si>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</si>
  <si>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</si>
  <si>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</si>
  <si>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</si>
  <si>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</si>
  <si>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</si>
  <si>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</si>
  <si>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</si>
  <si>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</si>
  <si>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</si>
  <si>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</si>
  <si>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</si>
  <si>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</si>
  <si>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</si>
  <si>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</si>
  <si>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</si>
  <si>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</si>
  <si>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</si>
  <si>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</si>
  <si>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</si>
  <si>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</si>
  <si>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</si>
  <si>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</si>
  <si>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</si>
  <si>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</si>
  <si>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</si>
  <si>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</si>
  <si>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</si>
  <si>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</si>
  <si>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</si>
  <si>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</si>
  <si>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</si>
  <si>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</si>
  <si>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</si>
  <si>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</si>
  <si>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</si>
  <si>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</si>
  <si>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</si>
  <si>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</si>
  <si>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</si>
  <si>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</si>
  <si>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</si>
  <si>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</si>
  <si>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</si>
  <si>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</si>
  <si>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</si>
  <si>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</si>
  <si>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</si>
  <si>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</si>
  <si>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</si>
  <si>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</si>
  <si>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</si>
  <si>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</si>
  <si>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</si>
  <si>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</si>
  <si>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</si>
  <si>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</si>
  <si>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</si>
  <si>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</si>
  <si>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</si>
  <si>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</si>
  <si>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</si>
  <si>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</si>
  <si>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</si>
  <si>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</si>
  <si>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</si>
  <si>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</si>
  <si>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</si>
  <si>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</si>
  <si>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</si>
  <si>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</si>
  <si>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</si>
  <si>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</si>
  <si>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</si>
  <si>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</si>
  <si>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</si>
  <si>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</si>
  <si>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</si>
  <si>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</si>
  <si>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</si>
  <si>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</si>
  <si>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</si>
  <si>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</si>
  <si>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</si>
  <si>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</si>
  <si>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</si>
  <si>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</si>
  <si>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</si>
  <si>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</si>
  <si>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</si>
  <si>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</si>
  <si>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</si>
  <si>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</si>
  <si>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</si>
  <si>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</si>
  <si>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</si>
  <si>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</si>
  <si>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</si>
  <si>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</si>
  <si>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</si>
  <si>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</si>
  <si>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</si>
  <si>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</si>
  <si>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</si>
  <si>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</si>
  <si>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</si>
  <si>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</si>
  <si>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</si>
  <si>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</si>
  <si>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</si>
  <si>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</si>
  <si>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</si>
  <si>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</si>
  <si>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</si>
  <si>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</si>
  <si>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</si>
  <si>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</si>
  <si>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</si>
  <si>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</si>
  <si>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</si>
  <si>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</si>
  <si>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</si>
  <si>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</si>
  <si>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</si>
  <si>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</si>
  <si>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</si>
  <si>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</si>
  <si>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</si>
  <si>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</si>
  <si>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</si>
  <si>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</si>
  <si>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</si>
  <si>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</si>
  <si>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</si>
  <si>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</si>
  <si>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</si>
  <si>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</si>
  <si>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</si>
  <si>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</si>
  <si>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</si>
  <si>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</si>
  <si>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</si>
  <si>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</si>
  <si>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</si>
  <si>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</si>
  <si>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</si>
  <si>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</si>
  <si>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</si>
  <si>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</si>
  <si>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</si>
  <si>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</si>
  <si>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</si>
  <si>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</si>
  <si>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</si>
  <si>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</si>
  <si>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</si>
  <si>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</si>
  <si>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</si>
  <si>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</si>
  <si>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</si>
  <si>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</si>
  <si>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</si>
  <si>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</si>
  <si>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</si>
  <si>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</si>
  <si>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</si>
  <si>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</si>
  <si>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</si>
  <si>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</si>
  <si>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</si>
  <si>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</si>
  <si>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</si>
  <si>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</si>
  <si>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</si>
  <si>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</si>
  <si>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</si>
  <si>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</si>
  <si>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</si>
  <si>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</si>
  <si>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</si>
  <si>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</si>
  <si>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</si>
  <si>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</si>
  <si>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</si>
  <si>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</si>
  <si>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</si>
  <si>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</si>
  <si>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</si>
  <si>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</si>
  <si>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</si>
  <si>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</si>
  <si>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</si>
  <si>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</si>
  <si>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</si>
  <si>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</si>
  <si>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</si>
  <si>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</si>
  <si>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</si>
  <si>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</si>
  <si>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</si>
  <si>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</si>
  <si>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</si>
  <si>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</si>
  <si>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</si>
  <si>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</si>
  <si>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</si>
  <si>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</si>
  <si>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</si>
  <si>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</si>
  <si>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</si>
  <si>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</si>
  <si>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</si>
  <si>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</si>
  <si>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</si>
  <si>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</si>
  <si>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</si>
  <si>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</si>
  <si>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</si>
  <si>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</si>
  <si>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</si>
  <si>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</si>
  <si>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</si>
  <si>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</si>
  <si>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</si>
  <si>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</si>
  <si>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</si>
  <si>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</si>
  <si>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</si>
  <si>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</si>
  <si>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</si>
  <si>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</si>
  <si>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</si>
  <si>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</si>
  <si>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</si>
  <si>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</si>
  <si>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</si>
  <si>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</si>
  <si>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</si>
  <si>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</si>
  <si>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</si>
  <si>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</si>
  <si>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</si>
  <si>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</si>
  <si>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</si>
  <si>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</si>
  <si>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</si>
  <si>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</si>
  <si>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</si>
  <si>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</si>
  <si>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</si>
  <si>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</si>
  <si>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</si>
  <si>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</si>
  <si>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</si>
  <si>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</si>
  <si>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</si>
  <si>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</si>
  <si>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</si>
  <si>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</si>
  <si>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</si>
  <si>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</si>
  <si>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</si>
  <si>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</si>
  <si>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</si>
  <si>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</si>
  <si>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</si>
  <si>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</si>
  <si>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</si>
  <si>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</si>
  <si>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</si>
  <si>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</si>
  <si>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</si>
  <si>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</si>
  <si>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</si>
  <si>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</si>
  <si>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</si>
  <si>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</si>
  <si>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</si>
  <si>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</si>
  <si>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</si>
  <si>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</si>
  <si>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</si>
  <si>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</si>
  <si>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</si>
  <si>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</si>
  <si>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</si>
  <si>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</si>
  <si>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</si>
  <si>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</si>
  <si>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</si>
  <si>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</si>
  <si>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</si>
  <si>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</si>
  <si>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</si>
  <si>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</si>
  <si>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</si>
  <si>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</si>
  <si>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</si>
  <si>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</si>
  <si>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</si>
  <si>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</si>
  <si>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</si>
  <si>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</si>
  <si>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</si>
  <si>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</si>
  <si>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</si>
  <si>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</si>
  <si>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</si>
  <si>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</si>
  <si>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</si>
  <si>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</si>
  <si>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</si>
  <si>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</si>
  <si>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</si>
  <si>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</si>
  <si>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</si>
  <si>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</si>
  <si>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</si>
  <si>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</si>
  <si>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</si>
  <si>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</si>
  <si>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</si>
  <si>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</si>
  <si>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</si>
  <si>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</si>
  <si>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</si>
  <si>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</si>
  <si>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</si>
  <si>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</si>
  <si>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</si>
  <si>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</si>
  <si>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</si>
  <si>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</si>
  <si>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</si>
  <si>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</si>
  <si>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</si>
  <si>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</si>
  <si>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</si>
  <si>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</si>
  <si>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</si>
  <si>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</si>
  <si>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</si>
  <si>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</si>
  <si>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</si>
  <si>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</si>
  <si>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</si>
  <si>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</si>
  <si>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</si>
  <si>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</si>
  <si>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</si>
  <si>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</si>
  <si>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</si>
  <si>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</si>
  <si>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</si>
  <si>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</si>
  <si>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</si>
  <si>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</si>
  <si>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</si>
  <si>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</si>
  <si>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</si>
  <si>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</si>
  <si>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</si>
  <si>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</si>
  <si>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</si>
  <si>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</si>
  <si>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</si>
  <si>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</si>
  <si>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</si>
  <si>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</si>
  <si>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</si>
  <si>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</si>
  <si>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</si>
  <si>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</si>
  <si>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</si>
  <si>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</si>
  <si>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</si>
  <si>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</si>
  <si>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</si>
  <si>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</si>
  <si>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</si>
  <si>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</si>
  <si>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</si>
  <si>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</si>
  <si>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</si>
  <si>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</si>
  <si>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</si>
  <si>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</si>
  <si>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</si>
  <si>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</si>
  <si>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</si>
  <si>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</si>
  <si>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</si>
  <si>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</si>
  <si>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</si>
  <si>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</si>
  <si>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</si>
  <si>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</si>
  <si>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</si>
  <si>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</si>
  <si>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</si>
  <si>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</si>
  <si>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</si>
  <si>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</si>
  <si>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</si>
  <si>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</si>
  <si>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</si>
  <si>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</si>
  <si>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</si>
  <si>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</si>
  <si>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</si>
  <si>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</si>
  <si>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</si>
  <si>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</si>
  <si>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</si>
  <si>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</si>
  <si>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</si>
  <si>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</si>
  <si>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</si>
  <si>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</si>
  <si>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</si>
  <si>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</si>
  <si>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</si>
  <si>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</si>
  <si>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</si>
  <si>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</si>
  <si>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</si>
  <si>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</si>
  <si>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</si>
  <si>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</si>
  <si>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</si>
  <si>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</si>
  <si>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</si>
  <si>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</si>
  <si>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</si>
  <si>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</si>
  <si>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</si>
  <si>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</si>
  <si>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</si>
  <si>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</si>
  <si>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</si>
  <si>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</si>
  <si>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</si>
  <si>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</si>
  <si>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</si>
  <si>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</si>
  <si>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</si>
  <si>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</si>
  <si>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</si>
  <si>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</si>
  <si>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</si>
  <si>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</si>
  <si>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</si>
  <si>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</si>
  <si>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</si>
  <si>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</si>
  <si>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</si>
  <si>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</si>
  <si>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</si>
  <si>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</si>
  <si>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</si>
  <si>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</si>
  <si>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</si>
  <si>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</si>
  <si>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</si>
  <si>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</si>
  <si>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</si>
  <si>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</si>
  <si>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</si>
  <si>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</si>
  <si>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</si>
  <si>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</si>
  <si>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</si>
  <si>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</si>
  <si>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</si>
  <si>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</si>
  <si>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</si>
  <si>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</si>
  <si>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</si>
  <si>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</si>
  <si>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</si>
  <si>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</si>
  <si>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</si>
  <si>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</si>
  <si>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</si>
  <si>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</si>
  <si>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</si>
  <si>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</si>
  <si>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</si>
  <si>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</si>
  <si>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</si>
  <si>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</si>
  <si>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</si>
  <si>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</si>
  <si>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</si>
  <si>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</si>
  <si>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</si>
  <si>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</si>
  <si>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</si>
  <si>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</si>
  <si>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</si>
  <si>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</si>
  <si>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</si>
  <si>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</si>
  <si>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</si>
  <si>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</si>
  <si>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</si>
  <si>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</si>
  <si>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</si>
  <si>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</si>
  <si>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</si>
  <si>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</si>
  <si>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</si>
  <si>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</si>
  <si>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</si>
  <si>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</si>
  <si>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</si>
  <si>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</si>
  <si>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</si>
  <si>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</si>
  <si>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</si>
  <si>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</si>
  <si>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</si>
  <si>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</si>
  <si>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</si>
  <si>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</si>
  <si>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</si>
  <si>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</si>
  <si>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</si>
  <si>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</si>
  <si>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</si>
  <si>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</si>
  <si>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</si>
  <si>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</si>
  <si>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</si>
  <si>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</si>
  <si>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</si>
  <si>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</si>
  <si>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</si>
  <si>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</si>
  <si>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</si>
  <si>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</si>
  <si>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</si>
  <si>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</si>
  <si>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</si>
  <si>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</si>
  <si>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</si>
  <si>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</si>
  <si>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</si>
  <si>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</si>
  <si>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</si>
  <si>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</si>
  <si>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</si>
  <si>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</si>
  <si>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</si>
  <si>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</si>
  <si>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</si>
  <si>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</si>
  <si>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</si>
  <si>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</si>
  <si>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</si>
  <si>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</si>
  <si>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</si>
  <si>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</si>
  <si>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</si>
  <si>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</si>
  <si>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</si>
  <si>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</si>
  <si>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</si>
  <si>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</si>
  <si>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</si>
  <si>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</si>
  <si>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</si>
  <si>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</si>
  <si>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</si>
  <si>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</si>
  <si>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</si>
  <si>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</si>
  <si>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</si>
  <si>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</si>
  <si>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</si>
  <si>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</si>
  <si>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</si>
  <si>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</si>
  <si>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</si>
  <si>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</si>
  <si>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</si>
  <si>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</si>
  <si>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</si>
  <si>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</si>
  <si>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</si>
  <si>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</si>
  <si>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</si>
  <si>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</si>
  <si>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</si>
  <si>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</si>
  <si>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</si>
  <si>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</si>
  <si>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</si>
  <si>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</si>
  <si>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</si>
  <si>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</si>
  <si>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</si>
  <si>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</si>
  <si>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</si>
  <si>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</si>
  <si>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</si>
  <si>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</si>
  <si>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</si>
  <si>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</si>
  <si>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</si>
  <si>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</si>
  <si>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</si>
  <si>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</si>
  <si>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</si>
  <si>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</si>
  <si>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</si>
  <si>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</si>
  <si>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</si>
  <si>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</si>
  <si>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</si>
  <si>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</si>
  <si>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</si>
  <si>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</si>
  <si>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</si>
  <si>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</si>
  <si>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</si>
  <si>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</si>
  <si>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</si>
  <si>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</si>
  <si>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</si>
  <si>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</si>
  <si>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</si>
  <si>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</si>
  <si>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</si>
  <si>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</si>
  <si>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</si>
  <si>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</si>
  <si>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</si>
  <si>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</si>
  <si>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</si>
  <si>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</si>
  <si>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</si>
  <si>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</si>
  <si>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</si>
  <si>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</si>
  <si>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</si>
  <si>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</si>
  <si>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</si>
  <si>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</si>
  <si>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</si>
  <si>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</si>
  <si>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</si>
  <si>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</si>
  <si>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</si>
  <si>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</si>
  <si>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</si>
  <si>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</si>
  <si>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</si>
  <si>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</si>
  <si>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</si>
  <si>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</si>
  <si>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</si>
  <si>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</si>
  <si>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</si>
  <si>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</si>
  <si>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</si>
  <si>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</si>
  <si>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</si>
  <si>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</si>
  <si>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</si>
  <si>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</si>
  <si>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</si>
  <si>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</si>
  <si>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</si>
  <si>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</si>
  <si>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</si>
  <si>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</si>
  <si>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</si>
  <si>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</si>
  <si>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</si>
  <si>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</si>
  <si>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</si>
  <si>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</si>
  <si>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</si>
  <si>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</si>
  <si>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</si>
  <si>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</si>
  <si>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</si>
  <si>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</si>
  <si>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</si>
  <si>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</si>
  <si>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</si>
  <si>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</si>
  <si>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</si>
  <si>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</si>
  <si>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</si>
  <si>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</si>
  <si>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</si>
  <si>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</si>
  <si>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</si>
  <si>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</si>
  <si>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</si>
  <si>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</si>
  <si>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</si>
  <si>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</si>
  <si>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</si>
  <si>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</si>
  <si>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</si>
  <si>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</si>
  <si>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</si>
  <si>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</si>
  <si>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</si>
  <si>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</si>
  <si>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</si>
  <si>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</si>
  <si>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</si>
  <si>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</si>
  <si>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</si>
  <si>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</si>
  <si>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</si>
  <si>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</si>
  <si>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</si>
  <si>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</si>
  <si>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</si>
  <si>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</si>
  <si>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</si>
  <si>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</si>
  <si>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</si>
  <si>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</si>
  <si>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</si>
  <si>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</si>
  <si>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</si>
  <si>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</si>
  <si>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</si>
  <si>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</si>
  <si>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</si>
  <si>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</si>
  <si>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</si>
  <si>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</si>
  <si>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</si>
  <si>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</si>
  <si>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</si>
  <si>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</si>
  <si>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</si>
  <si>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</si>
  <si>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</si>
  <si>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</si>
  <si>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</si>
  <si>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</si>
  <si>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</si>
  <si>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</si>
  <si>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</si>
  <si>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</si>
  <si>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</si>
  <si>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</si>
  <si>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</si>
  <si>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</si>
  <si>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</si>
  <si>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</si>
  <si>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</si>
  <si>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</si>
  <si>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</si>
  <si>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</si>
  <si>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</si>
  <si>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</si>
  <si>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</si>
  <si>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</si>
  <si>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</si>
  <si>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</si>
  <si>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</si>
  <si>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</si>
  <si>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</si>
  <si>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</si>
  <si>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</si>
  <si>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</si>
  <si>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</si>
  <si>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</si>
  <si>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</si>
  <si>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</si>
  <si>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</si>
  <si>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</si>
  <si>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</si>
  <si>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</si>
  <si>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</si>
  <si>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</si>
  <si>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</si>
  <si>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</si>
  <si>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</si>
  <si>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</si>
  <si>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</si>
  <si>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</si>
  <si>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</si>
  <si>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</si>
  <si>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</si>
  <si>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</si>
  <si>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</si>
  <si>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</si>
  <si>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</si>
  <si>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</si>
  <si>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</si>
  <si>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</si>
  <si>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</si>
  <si>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</si>
  <si>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</si>
  <si>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</si>
  <si>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</si>
  <si>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</si>
  <si>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</si>
  <si>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</si>
  <si>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</si>
  <si>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</si>
  <si>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</si>
  <si>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</si>
  <si>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</si>
  <si>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</si>
  <si>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</si>
  <si>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</si>
  <si>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</si>
  <si>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</si>
  <si>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</si>
  <si>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</si>
  <si>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</si>
  <si>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</si>
  <si>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</si>
  <si>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</si>
  <si>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</si>
  <si>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</si>
  <si>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</si>
  <si>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</si>
  <si>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</si>
  <si>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</si>
  <si>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</si>
  <si>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</si>
  <si>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</si>
  <si>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</si>
  <si>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</si>
  <si>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</si>
  <si>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</si>
  <si>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</si>
  <si>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</si>
  <si>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</si>
  <si>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</si>
  <si>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</si>
  <si>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</si>
  <si>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</si>
  <si>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</si>
  <si>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</si>
  <si>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</si>
  <si>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</si>
  <si>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</si>
  <si>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</si>
  <si>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</si>
  <si>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</si>
  <si>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</si>
  <si>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</si>
  <si>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</si>
  <si>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</si>
  <si>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</si>
  <si>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</si>
  <si>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</si>
  <si>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</si>
  <si>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</si>
  <si>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</si>
  <si>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</si>
  <si>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</si>
  <si>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</si>
  <si>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</si>
  <si>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</si>
  <si>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</si>
  <si>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</si>
  <si>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</si>
  <si>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</si>
  <si>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</si>
  <si>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</si>
  <si>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</si>
  <si>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</si>
  <si>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</si>
  <si>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</si>
  <si>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</si>
  <si>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</si>
  <si>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</si>
  <si>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</si>
  <si>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</si>
  <si>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</si>
  <si>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</si>
  <si>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</si>
  <si>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</si>
  <si>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</si>
  <si>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</si>
  <si>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</si>
  <si>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</si>
  <si>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</si>
  <si>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</si>
  <si>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</si>
  <si>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</si>
  <si>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</si>
  <si>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</si>
  <si>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</si>
  <si>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</si>
  <si>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</si>
  <si>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</si>
  <si>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</si>
  <si>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</si>
  <si>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</si>
  <si>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</si>
  <si>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</si>
  <si>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</si>
  <si>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</si>
  <si>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</si>
  <si>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</si>
  <si>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</si>
  <si>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</si>
  <si>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</si>
  <si>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</si>
  <si>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</si>
  <si>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</si>
  <si>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</si>
  <si>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</si>
  <si>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</si>
  <si>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</si>
  <si>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</si>
  <si>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</si>
  <si>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</si>
  <si>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</si>
  <si>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</si>
  <si>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</si>
  <si>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</si>
  <si>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</si>
  <si>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</si>
  <si>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</si>
  <si>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</si>
  <si>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</si>
  <si>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</si>
  <si>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</si>
  <si>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</si>
  <si>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</si>
  <si>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</si>
  <si>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</si>
  <si>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</si>
  <si>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</si>
  <si>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</si>
  <si>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</si>
  <si>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</si>
  <si>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</si>
  <si>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</si>
  <si>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</si>
  <si>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</si>
  <si>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</si>
  <si>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</si>
  <si>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</si>
  <si>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</si>
  <si>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</si>
  <si>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</si>
  <si>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</si>
  <si>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</si>
  <si>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</si>
  <si>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</si>
  <si>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</si>
  <si>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</si>
  <si>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</si>
  <si>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</si>
  <si>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</si>
  <si>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</si>
  <si>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</si>
  <si>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</si>
  <si>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</si>
  <si>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</si>
  <si>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</si>
  <si>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</si>
  <si>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</si>
  <si>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</si>
  <si>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</si>
  <si>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</si>
  <si>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</si>
  <si>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</si>
  <si>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</si>
  <si>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</si>
  <si>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</si>
  <si>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</si>
  <si>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</si>
  <si>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</si>
  <si>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</si>
  <si>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</si>
  <si>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</si>
  <si>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</si>
  <si>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</si>
  <si>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</si>
  <si>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</si>
  <si>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</si>
  <si>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</si>
  <si>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</si>
  <si>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</si>
  <si>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</si>
  <si>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</si>
  <si>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</si>
  <si>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</si>
  <si>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</si>
  <si>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</si>
  <si>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</si>
  <si>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</si>
  <si>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</si>
  <si>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</si>
  <si>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</si>
  <si>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</si>
  <si>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</si>
  <si>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</si>
  <si>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</si>
  <si>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</si>
  <si>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</si>
  <si>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</si>
  <si>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</si>
  <si>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</si>
  <si>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</si>
  <si>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</si>
  <si>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</si>
  <si>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</si>
  <si>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</si>
  <si>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</si>
  <si>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</si>
  <si>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</si>
  <si>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</si>
  <si>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</si>
  <si>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</si>
  <si>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</si>
  <si>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</si>
  <si>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</si>
  <si>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</si>
  <si>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</si>
  <si>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</si>
  <si>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</si>
  <si>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</si>
  <si>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</si>
  <si>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</si>
  <si>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</si>
  <si>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</si>
  <si>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</si>
  <si>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</si>
  <si>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</si>
  <si>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</si>
  <si>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</si>
  <si>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</si>
  <si>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</si>
  <si>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</si>
  <si>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</si>
  <si>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</si>
  <si>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</si>
  <si>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</si>
  <si>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</si>
  <si>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</si>
  <si>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</si>
  <si>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</si>
  <si>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</si>
  <si>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</si>
  <si>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</si>
  <si>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</si>
  <si>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</si>
  <si>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</si>
  <si>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</si>
  <si>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</si>
  <si>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</si>
  <si>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</si>
  <si>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</si>
  <si>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</si>
  <si>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</si>
  <si>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</si>
  <si>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</si>
  <si>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</si>
  <si>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</si>
  <si>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</si>
  <si>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</si>
  <si>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</si>
  <si>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</si>
  <si>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</si>
  <si>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</si>
  <si>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</si>
  <si>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</si>
  <si>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</si>
  <si>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</si>
  <si>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</si>
  <si>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</si>
  <si>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</si>
  <si>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</si>
  <si>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</si>
  <si>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</si>
  <si>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</si>
  <si>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</si>
  <si>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</si>
  <si>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</si>
  <si>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</si>
  <si>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</si>
  <si>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</si>
  <si>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</si>
  <si>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</si>
  <si>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</si>
  <si>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</si>
  <si>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</si>
  <si>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</si>
  <si>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</si>
  <si>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</si>
  <si>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</si>
  <si>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</si>
  <si>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</si>
  <si>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</si>
  <si>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</si>
  <si>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</si>
  <si>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</si>
  <si>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</si>
  <si>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</si>
  <si>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</si>
  <si>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</si>
  <si>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</si>
  <si>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</si>
  <si>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</si>
  <si>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</si>
  <si>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</si>
  <si>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</si>
  <si>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</si>
  <si>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</si>
  <si>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</si>
  <si>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</si>
  <si>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</si>
  <si>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</si>
  <si>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</si>
  <si>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</si>
  <si>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</si>
  <si>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</si>
  <si>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</si>
  <si>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</si>
  <si>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</si>
  <si>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</si>
  <si>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</si>
  <si>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</si>
  <si>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</si>
  <si>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</si>
  <si>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</si>
  <si>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</si>
  <si>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</si>
  <si>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</si>
  <si>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</si>
  <si>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</si>
  <si>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</si>
  <si>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</si>
  <si>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</si>
  <si>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</si>
  <si>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</si>
  <si>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</si>
  <si>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</si>
  <si>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</si>
  <si>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</si>
  <si>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</si>
  <si>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</si>
  <si>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</si>
  <si>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</si>
  <si>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</si>
  <si>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</si>
  <si>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</si>
  <si>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</si>
  <si>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</si>
  <si>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</si>
  <si>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</si>
  <si>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</si>
  <si>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</si>
  <si>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</si>
  <si>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</si>
  <si>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</si>
  <si>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</si>
  <si>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</si>
  <si>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</si>
  <si>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</si>
  <si>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</si>
  <si>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</si>
  <si>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</si>
  <si>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</si>
  <si>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</si>
  <si>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</si>
  <si>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</si>
  <si>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</si>
  <si>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</si>
  <si>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</si>
  <si>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</si>
  <si>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</si>
  <si>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</si>
  <si>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</si>
  <si>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</si>
  <si>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</si>
  <si>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</si>
  <si>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</si>
  <si>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</si>
  <si>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</si>
  <si>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</si>
  <si>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</si>
  <si>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</si>
  <si>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</si>
  <si>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</si>
  <si>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</si>
  <si>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</si>
  <si>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</si>
  <si>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</si>
  <si>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</si>
  <si>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</si>
  <si>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</si>
  <si>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</si>
  <si>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</si>
  <si>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</si>
  <si>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</si>
  <si>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</si>
  <si>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</si>
  <si>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</si>
  <si>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</si>
  <si>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</si>
  <si>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</si>
  <si>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</si>
  <si>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</si>
  <si>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</si>
  <si>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</si>
  <si>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</si>
  <si>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</si>
  <si>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</si>
  <si>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</si>
  <si>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</si>
  <si>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</si>
  <si>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</si>
  <si>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</si>
  <si>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</si>
  <si>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</si>
  <si>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</si>
  <si>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</si>
  <si>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</si>
  <si>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</si>
  <si>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</si>
  <si>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</si>
  <si>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</si>
  <si>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</si>
  <si>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</si>
  <si>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</si>
  <si>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</si>
  <si>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</si>
  <si>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</si>
  <si>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</si>
  <si>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</si>
  <si>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</si>
  <si>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</si>
  <si>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</si>
  <si>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</si>
  <si>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</si>
  <si>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</si>
  <si>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</si>
  <si>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</si>
  <si>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</si>
  <si>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</si>
  <si>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</si>
  <si>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</si>
  <si>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</si>
  <si>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</si>
  <si>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</si>
  <si>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</si>
  <si>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</si>
  <si>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</si>
  <si>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</si>
  <si>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</si>
  <si>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</si>
  <si>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</si>
  <si>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</si>
  <si>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</si>
  <si>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</si>
  <si>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</si>
  <si>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</si>
  <si>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</si>
  <si>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</si>
  <si>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</si>
  <si>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</si>
  <si>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</si>
  <si>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</si>
  <si>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</si>
  <si>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</si>
  <si>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</si>
  <si>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</si>
  <si>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</si>
  <si>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</si>
  <si>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</si>
  <si>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</si>
  <si>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</si>
  <si>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</si>
  <si>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</si>
  <si>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</si>
  <si>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</si>
  <si>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</si>
  <si>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</si>
  <si>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</si>
  <si>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</si>
  <si>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</si>
  <si>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</si>
  <si>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</si>
  <si>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</si>
  <si>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</si>
  <si>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</si>
  <si>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</si>
  <si>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</si>
  <si>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</si>
  <si>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</si>
  <si>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</si>
  <si>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</si>
  <si>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</si>
  <si>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</si>
  <si>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</si>
  <si>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</si>
  <si>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</si>
  <si>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</si>
  <si>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</si>
  <si>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</si>
  <si>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</si>
  <si>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</si>
  <si>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</si>
  <si>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</si>
  <si>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</si>
  <si>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</si>
  <si>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</si>
  <si>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</si>
  <si>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</si>
  <si>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</si>
  <si>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</si>
  <si>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</si>
  <si>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</si>
  <si>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</si>
  <si>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</si>
  <si>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</si>
  <si>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</si>
  <si>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</si>
  <si>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</si>
  <si>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</si>
  <si>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</si>
  <si>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</si>
  <si>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</si>
  <si>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</si>
  <si>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</si>
  <si>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</si>
  <si>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</si>
  <si>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</si>
  <si>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</si>
  <si>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</si>
  <si>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</si>
  <si>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</si>
  <si>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</si>
  <si>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</si>
  <si>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</si>
  <si>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</si>
  <si>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</si>
  <si>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</si>
  <si>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</si>
  <si>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</si>
  <si>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</si>
  <si>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</si>
  <si>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</si>
  <si>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</si>
  <si>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</si>
  <si>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</si>
  <si>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</si>
  <si>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</si>
  <si>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</si>
  <si>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</si>
  <si>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</si>
  <si>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</si>
  <si>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</si>
  <si>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</si>
  <si>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</si>
  <si>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</si>
  <si>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</si>
  <si>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</si>
  <si>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</si>
  <si>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</si>
  <si>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</si>
  <si>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</si>
  <si>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</si>
  <si>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</si>
  <si>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</si>
  <si>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</si>
  <si>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</si>
  <si>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</si>
  <si>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</si>
  <si>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</si>
  <si>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</si>
  <si>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</si>
  <si>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</si>
  <si>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</si>
  <si>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</si>
  <si>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</si>
  <si>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</si>
  <si>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</si>
  <si>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</si>
  <si>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</si>
  <si>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</si>
  <si>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</si>
  <si>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</si>
  <si>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</si>
  <si>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</si>
  <si>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</si>
  <si>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</si>
  <si>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</si>
  <si>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</si>
  <si>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</si>
  <si>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</si>
  <si>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</si>
  <si>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</si>
  <si>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</si>
  <si>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</si>
  <si>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</si>
  <si>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</si>
  <si>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</si>
  <si>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</si>
  <si>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</si>
  <si>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</si>
  <si>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</si>
  <si>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</si>
  <si>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</si>
  <si>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</si>
  <si>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</si>
  <si>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</si>
  <si>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</si>
  <si>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</si>
  <si>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</si>
  <si>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</si>
  <si>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</si>
  <si>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</si>
  <si>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</si>
  <si>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</si>
  <si>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</si>
  <si>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</si>
  <si>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</si>
  <si>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</si>
  <si>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</si>
  <si>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</si>
  <si>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</si>
  <si>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</si>
  <si>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</si>
  <si>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</si>
  <si>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</si>
  <si>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</si>
  <si>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</si>
  <si>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</si>
  <si>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</si>
  <si>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</si>
  <si>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</si>
  <si>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</si>
  <si>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</si>
  <si>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</si>
  <si>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</si>
  <si>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</si>
  <si>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</si>
  <si>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</si>
  <si>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</si>
  <si>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</si>
  <si>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</si>
  <si>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</si>
  <si>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</si>
  <si>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</si>
  <si>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</si>
  <si>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</si>
  <si>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</si>
  <si>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</si>
  <si>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</si>
  <si>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</si>
  <si>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</si>
  <si>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</si>
  <si>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</si>
  <si>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</si>
  <si>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</si>
  <si>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</si>
  <si>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</si>
  <si>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</si>
  <si>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</si>
  <si>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</si>
  <si>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</si>
  <si>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</si>
  <si>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</si>
  <si>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</si>
  <si>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</si>
  <si>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</si>
  <si>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</si>
  <si>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</si>
  <si>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</si>
  <si>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</si>
  <si>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</si>
  <si>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</si>
  <si>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</si>
  <si>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</si>
  <si>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</si>
  <si>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</si>
  <si>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</si>
  <si>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</si>
  <si>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</si>
  <si>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</si>
  <si>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</si>
  <si>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</si>
  <si>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</si>
  <si>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</si>
  <si>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</si>
  <si>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</si>
  <si>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</si>
  <si>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</si>
  <si>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</si>
  <si>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</si>
  <si>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</si>
  <si>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</si>
  <si>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</si>
  <si>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</si>
  <si>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</si>
  <si>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</si>
  <si>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</si>
  <si>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</si>
  <si>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</si>
  <si>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</si>
  <si>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</si>
  <si>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</si>
  <si>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</si>
  <si>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</si>
  <si>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</si>
  <si>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</si>
  <si>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</si>
  <si>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</si>
  <si>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</si>
  <si>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</si>
  <si>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</si>
  <si>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</si>
  <si>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</si>
  <si>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</si>
  <si>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</si>
  <si>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</si>
  <si>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</si>
  <si>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</si>
  <si>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</si>
  <si>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</si>
  <si>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</si>
  <si>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</si>
  <si>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</si>
  <si>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</si>
  <si>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</si>
  <si>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</si>
  <si>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</si>
  <si>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</si>
  <si>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</si>
  <si>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</si>
  <si>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</si>
  <si>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</si>
  <si>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</si>
  <si>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</si>
  <si>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</si>
  <si>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</si>
  <si>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</si>
  <si>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</si>
  <si>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</si>
  <si>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</si>
  <si>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</si>
  <si>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</si>
  <si>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</si>
  <si>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</si>
  <si>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</si>
  <si>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</si>
  <si>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</si>
  <si>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</si>
  <si>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</si>
  <si>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</si>
  <si>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</si>
  <si>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</si>
  <si>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</si>
  <si>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</si>
  <si>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</si>
  <si>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</si>
  <si>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</si>
  <si>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</si>
  <si>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</si>
  <si>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</si>
  <si>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</si>
  <si>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</si>
  <si>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</si>
  <si>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</si>
  <si>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</si>
  <si>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</si>
  <si>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</si>
  <si>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</si>
  <si>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</si>
  <si>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</si>
  <si>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</si>
  <si>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</si>
  <si>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</si>
  <si>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</si>
  <si>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</si>
  <si>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</si>
  <si>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</si>
  <si>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</si>
  <si>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</si>
  <si>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</si>
  <si>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</si>
  <si>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</si>
  <si>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</si>
  <si>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</si>
  <si>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</si>
  <si>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</si>
  <si>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</si>
  <si>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</si>
  <si>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</si>
  <si>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</si>
  <si>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</si>
  <si>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</si>
  <si>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</si>
  <si>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</si>
  <si>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</si>
  <si>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</si>
  <si>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</si>
  <si>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</si>
  <si>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</si>
  <si>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</si>
  <si>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</si>
  <si>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</si>
  <si>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</si>
  <si>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</si>
  <si>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</si>
  <si>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</si>
  <si>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</si>
  <si>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</si>
  <si>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</si>
  <si>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</si>
  <si>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</si>
  <si>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</si>
  <si>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</si>
  <si>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</si>
  <si>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</si>
  <si>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</si>
  <si>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</si>
  <si>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</si>
  <si>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</si>
  <si>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</si>
  <si>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</si>
  <si>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</si>
  <si>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</si>
  <si>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</si>
  <si>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</si>
  <si>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</si>
  <si>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</si>
  <si>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</si>
  <si>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</si>
  <si>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</si>
  <si>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</si>
  <si>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</si>
  <si>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</si>
  <si>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</si>
  <si>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</si>
  <si>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</si>
  <si>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</si>
  <si>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</si>
  <si>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</si>
  <si>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</si>
  <si>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</si>
  <si>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</si>
  <si>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</si>
  <si>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</si>
  <si>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</si>
  <si>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</si>
  <si>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</si>
  <si>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</si>
  <si>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</si>
  <si>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</si>
  <si>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</si>
  <si>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</si>
  <si>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</si>
  <si>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</si>
  <si>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</si>
  <si>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</si>
  <si>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</si>
  <si>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</si>
  <si>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</si>
  <si>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</si>
  <si>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</si>
  <si>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</si>
  <si>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</si>
  <si>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</si>
  <si>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</si>
  <si>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</si>
  <si>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</si>
  <si>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</si>
  <si>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</si>
  <si>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</si>
  <si>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</si>
  <si>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</si>
  <si>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</si>
  <si>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</si>
  <si>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</si>
  <si>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</si>
  <si>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</si>
  <si>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</si>
  <si>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</si>
  <si>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</si>
  <si>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</si>
  <si>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</si>
  <si>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</si>
  <si>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</si>
  <si>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</si>
  <si>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</si>
  <si>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</si>
  <si>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</si>
  <si>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</si>
  <si>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</si>
  <si>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</si>
  <si>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</si>
  <si>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</si>
  <si>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</si>
  <si>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</si>
  <si>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</si>
  <si>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</si>
  <si>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</si>
  <si>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</si>
  <si>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</si>
  <si>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</si>
  <si>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</si>
  <si>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</si>
  <si>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</si>
  <si>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</si>
  <si>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</si>
  <si>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</si>
  <si>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</si>
  <si>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</si>
  <si>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</si>
  <si>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</si>
  <si>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</si>
  <si>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</si>
  <si>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</si>
  <si>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</si>
  <si>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</si>
  <si>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</si>
  <si>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</si>
  <si>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</si>
  <si>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</si>
  <si>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</si>
  <si>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</si>
  <si>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</si>
  <si>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</si>
  <si>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</si>
  <si>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</si>
  <si>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</si>
  <si>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</si>
  <si>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</si>
  <si>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</si>
  <si>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</si>
  <si>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</si>
  <si>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</si>
  <si>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</si>
  <si>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</si>
  <si>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</si>
  <si>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</si>
  <si>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</si>
  <si>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</si>
  <si>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</si>
  <si>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</si>
  <si>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</si>
  <si>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</si>
  <si>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</si>
  <si>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</si>
  <si>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</si>
  <si>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</si>
  <si>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</si>
  <si>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</si>
  <si>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</si>
  <si>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</si>
  <si>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</si>
  <si>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</si>
  <si>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</si>
  <si>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</si>
  <si>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</si>
  <si>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</si>
  <si>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</si>
  <si>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</si>
  <si>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</si>
  <si>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</si>
  <si>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</si>
  <si>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</si>
  <si>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</si>
  <si>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</si>
  <si>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</si>
  <si>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</si>
  <si>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</si>
  <si>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</si>
  <si>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</si>
  <si>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</si>
  <si>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</si>
  <si>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</si>
  <si>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</si>
  <si>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</si>
  <si>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</si>
  <si>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</si>
  <si>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</si>
  <si>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</si>
  <si>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</si>
  <si>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</si>
  <si>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</si>
  <si>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</si>
  <si>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</si>
  <si>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</si>
  <si>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</si>
  <si>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</si>
  <si>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</si>
  <si>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</si>
  <si>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</si>
  <si>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</si>
  <si>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</si>
  <si>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</si>
  <si>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</si>
  <si>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</si>
  <si>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</si>
  <si>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</si>
  <si>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</si>
  <si>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</si>
  <si>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</si>
  <si>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</si>
  <si>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</si>
  <si>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</si>
  <si>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</si>
  <si>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</si>
  <si>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</si>
  <si>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</si>
  <si>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</si>
  <si>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</si>
  <si>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</si>
  <si>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</si>
  <si>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</si>
  <si>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</si>
  <si>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</si>
  <si>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</si>
  <si>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</si>
  <si>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</si>
  <si>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</si>
  <si>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</si>
  <si>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</si>
  <si>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</si>
  <si>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</si>
  <si>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</si>
  <si>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</si>
  <si>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</si>
  <si>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</si>
  <si>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</si>
  <si>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</si>
  <si>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</si>
  <si>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</si>
  <si>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</si>
  <si>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</si>
  <si>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</si>
  <si>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</si>
  <si>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</si>
  <si>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</si>
  <si>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</si>
  <si>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</si>
  <si>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</si>
  <si>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</si>
  <si>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</si>
  <si>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</si>
  <si>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</si>
  <si>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</si>
  <si>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</si>
  <si>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</si>
  <si>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</si>
  <si>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</si>
  <si>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</si>
  <si>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</si>
  <si>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</si>
  <si>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</si>
  <si>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</si>
  <si>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</si>
  <si>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</si>
  <si>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</si>
  <si>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</si>
  <si>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</si>
  <si>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</si>
  <si>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</si>
  <si>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</si>
  <si>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</si>
  <si>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</si>
  <si>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</si>
  <si>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</si>
  <si>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</si>
  <si>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</si>
  <si>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</si>
  <si>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</si>
  <si>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</si>
  <si>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</si>
  <si>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</si>
  <si>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</si>
  <si>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</si>
  <si>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</si>
  <si>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</si>
  <si>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</si>
  <si>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</si>
  <si>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</si>
  <si>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</si>
  <si>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</si>
  <si>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</si>
  <si>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</si>
  <si>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</si>
  <si>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</si>
  <si>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</si>
  <si>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</si>
  <si>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</si>
  <si>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</si>
  <si>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</si>
  <si>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</si>
  <si>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</si>
  <si>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</si>
  <si>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</si>
  <si>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</si>
  <si>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</si>
  <si>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</si>
  <si>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</si>
  <si>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</si>
  <si>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</si>
  <si>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</si>
  <si>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</si>
  <si>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</si>
  <si>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</si>
  <si>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</si>
  <si>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</si>
  <si>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</si>
  <si>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</si>
  <si>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</si>
  <si>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</si>
  <si>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</si>
  <si>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</si>
  <si>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</si>
  <si>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</si>
  <si>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</si>
  <si>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</si>
  <si>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</si>
  <si>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</si>
  <si>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</si>
  <si>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</si>
  <si>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</si>
  <si>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</si>
  <si>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</si>
  <si>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</si>
  <si>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</si>
  <si>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</si>
  <si>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</si>
  <si>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</si>
  <si>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</si>
  <si>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</si>
  <si>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</si>
  <si>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</si>
  <si>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</si>
  <si>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</si>
  <si>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</si>
  <si>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</si>
  <si>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</si>
  <si>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</si>
  <si>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</si>
  <si>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</si>
  <si>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</si>
  <si>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</si>
  <si>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</si>
  <si>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</si>
  <si>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</si>
  <si>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</si>
  <si>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</si>
  <si>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</si>
  <si>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</si>
  <si>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</si>
  <si>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</si>
  <si>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</si>
  <si>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</si>
  <si>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</si>
  <si>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</si>
  <si>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</si>
  <si>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</si>
  <si>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</si>
  <si>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</si>
  <si>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</si>
  <si>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</si>
  <si>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</si>
  <si>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</si>
  <si>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</si>
  <si>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</si>
  <si>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</si>
  <si>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</si>
  <si>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</si>
  <si>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</si>
  <si>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</si>
  <si>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</si>
  <si>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</si>
  <si>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</si>
  <si>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</si>
  <si>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</si>
  <si>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</si>
  <si>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</si>
  <si>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</si>
  <si>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</si>
  <si>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</si>
  <si>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</si>
  <si>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</si>
  <si>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</si>
  <si>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</si>
  <si>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</si>
  <si>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</si>
  <si>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</si>
  <si>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</si>
  <si>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</si>
  <si>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</si>
  <si>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</si>
  <si>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</si>
  <si>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</si>
  <si>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</si>
  <si>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</si>
  <si>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</si>
  <si>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</si>
  <si>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</si>
  <si>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</si>
  <si>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</si>
  <si>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</si>
  <si>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</si>
  <si>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</si>
  <si>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</si>
  <si>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</si>
  <si>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</si>
  <si>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</si>
  <si>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</si>
  <si>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</si>
  <si>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</si>
  <si>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</si>
  <si>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</si>
  <si>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</si>
  <si>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</si>
  <si>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</si>
  <si>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</si>
  <si>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</si>
  <si>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</si>
  <si>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</si>
  <si>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</si>
  <si>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</si>
  <si>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</si>
  <si>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</si>
  <si>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</si>
  <si>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</si>
  <si>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</si>
  <si>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</si>
  <si>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</si>
  <si>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</si>
  <si>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</si>
  <si>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</si>
  <si>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</si>
  <si>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</si>
  <si>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</si>
  <si>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</si>
  <si>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</si>
  <si>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</si>
  <si>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</si>
  <si>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</si>
  <si>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</si>
  <si>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</si>
  <si>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</si>
  <si>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</si>
  <si>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</si>
  <si>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</si>
  <si>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</si>
  <si>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</si>
  <si>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</si>
  <si>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</si>
  <si>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</si>
  <si>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</si>
  <si>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</si>
  <si>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</si>
  <si>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</si>
  <si>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</si>
  <si>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</si>
  <si>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</si>
  <si>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</si>
  <si>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</si>
  <si>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</si>
  <si>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</si>
  <si>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</si>
  <si>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</si>
  <si>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</si>
  <si>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</si>
  <si>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</si>
  <si>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</si>
  <si>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</si>
  <si>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</si>
  <si>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</si>
  <si>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</si>
  <si>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</si>
  <si>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</si>
  <si>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</si>
  <si>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</si>
  <si>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</si>
  <si>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</si>
  <si>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</si>
  <si>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</si>
  <si>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</si>
  <si>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</si>
  <si>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</si>
  <si>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</si>
  <si>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</si>
  <si>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</si>
  <si>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</si>
  <si>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</si>
  <si>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</si>
  <si>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</si>
  <si>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</si>
  <si>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</si>
  <si>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</si>
  <si>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</si>
  <si>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</si>
  <si>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</si>
  <si>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</si>
  <si>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</si>
  <si>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</si>
  <si>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</si>
  <si>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</si>
  <si>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</si>
  <si>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</si>
  <si>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</si>
  <si>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</si>
  <si>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</si>
  <si>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</si>
  <si>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</si>
  <si>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</si>
  <si>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</si>
  <si>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</si>
  <si>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</si>
  <si>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</si>
  <si>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</si>
  <si>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</si>
  <si>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</si>
  <si>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</si>
  <si>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</si>
  <si>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</si>
  <si>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</si>
  <si>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</si>
  <si>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</si>
  <si>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</si>
  <si>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</si>
  <si>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</si>
  <si>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</si>
  <si>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</si>
  <si>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</si>
  <si>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</si>
  <si>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</si>
  <si>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</si>
  <si>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</si>
  <si>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</si>
  <si>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</si>
  <si>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</si>
  <si>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</si>
  <si>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</si>
  <si>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</si>
  <si>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</si>
  <si>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</si>
  <si>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</si>
  <si>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</si>
  <si>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</si>
  <si>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</si>
  <si>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</si>
  <si>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</si>
  <si>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</si>
  <si>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</si>
  <si>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</si>
  <si>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</si>
  <si>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</si>
  <si>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</si>
  <si>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</si>
  <si>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</si>
  <si>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</si>
  <si>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</si>
  <si>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</si>
  <si>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</si>
  <si>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</si>
  <si>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</si>
  <si>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</si>
  <si>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</si>
  <si>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</si>
  <si>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</si>
  <si>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</si>
  <si>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</si>
  <si>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</si>
  <si>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</si>
  <si>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</si>
  <si>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</si>
  <si>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</si>
  <si>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</si>
  <si>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</si>
  <si>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</si>
  <si>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</si>
  <si>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</si>
  <si>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</si>
  <si>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</si>
  <si>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</si>
  <si>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</si>
  <si>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</si>
  <si>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</si>
  <si>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</si>
  <si>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</si>
  <si>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</si>
  <si>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</si>
  <si>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</si>
  <si>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</si>
  <si>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</si>
  <si>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</si>
  <si>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</si>
  <si>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</si>
  <si>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</si>
  <si>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</si>
  <si>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</si>
  <si>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</si>
  <si>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</si>
  <si>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</si>
  <si>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</si>
  <si>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</si>
  <si>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</si>
  <si>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</si>
  <si>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</si>
  <si>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</si>
  <si>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</si>
  <si>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</si>
  <si>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</si>
  <si>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</si>
  <si>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</si>
  <si>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</si>
  <si>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</si>
  <si>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</si>
  <si>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</si>
  <si>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</si>
  <si>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</si>
  <si>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</si>
  <si>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</si>
  <si>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</si>
  <si>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</si>
  <si>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</si>
  <si>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</si>
  <si>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</si>
  <si>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</si>
  <si>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</si>
  <si>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</si>
  <si>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</si>
  <si>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</si>
  <si>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</si>
  <si>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</si>
  <si>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</si>
  <si>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</si>
  <si>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</si>
  <si>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</si>
  <si>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</si>
  <si>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</si>
  <si>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</si>
  <si>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</si>
  <si>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</si>
  <si>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</si>
  <si>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</si>
  <si>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</si>
  <si>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</si>
  <si>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</si>
  <si>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</si>
  <si>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</si>
  <si>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</si>
  <si>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</si>
  <si>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</si>
  <si>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</si>
  <si>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</si>
  <si>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</si>
  <si>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</si>
  <si>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</si>
  <si>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</si>
  <si>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</si>
  <si>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</si>
  <si>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</si>
  <si>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</si>
  <si>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</si>
  <si>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</si>
  <si>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</si>
  <si>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</si>
  <si>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</si>
  <si>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</si>
  <si>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</si>
  <si>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</si>
  <si>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</si>
  <si>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</si>
  <si>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</si>
  <si>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</si>
  <si>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</si>
  <si>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</si>
  <si>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</si>
  <si>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</si>
  <si>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</si>
  <si>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</si>
  <si>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</si>
  <si>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</si>
  <si>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</si>
  <si>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</si>
  <si>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</si>
  <si>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</si>
  <si>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</si>
  <si>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</si>
  <si>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</si>
  <si>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</si>
  <si>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</si>
  <si>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</si>
  <si>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</si>
  <si>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</si>
  <si>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</si>
  <si>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</si>
  <si>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</si>
  <si>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</si>
  <si>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</si>
  <si>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</si>
  <si>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</si>
  <si>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</si>
  <si>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</si>
  <si>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</si>
  <si>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</si>
  <si>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</si>
  <si>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</si>
  <si>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</si>
  <si>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</si>
  <si>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</si>
  <si>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</si>
  <si>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</si>
  <si>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</si>
  <si>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</si>
  <si>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</si>
  <si>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</si>
  <si>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</si>
  <si>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</si>
  <si>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</si>
  <si>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</si>
  <si>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</si>
  <si>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</si>
  <si>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</si>
  <si>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</si>
  <si>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</si>
  <si>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</si>
  <si>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</si>
  <si>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</si>
  <si>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</si>
  <si>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</si>
  <si>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</si>
  <si>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</si>
  <si>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</si>
  <si>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</si>
  <si>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</si>
  <si>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</si>
  <si>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</si>
  <si>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</si>
  <si>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</si>
  <si>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</si>
  <si>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</si>
  <si>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</si>
  <si>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</si>
  <si>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</si>
  <si>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</si>
  <si>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</si>
  <si>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</si>
  <si>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</si>
  <si>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</si>
  <si>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</si>
  <si>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</si>
  <si>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</si>
  <si>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</si>
  <si>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</si>
  <si>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</si>
  <si>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</si>
  <si>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</si>
  <si>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</si>
  <si>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</si>
  <si>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</si>
  <si>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</si>
  <si>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</si>
  <si>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</si>
  <si>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</si>
  <si>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</si>
  <si>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</si>
  <si>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</si>
  <si>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</si>
  <si>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</si>
  <si>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</si>
  <si>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</si>
  <si>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</si>
  <si>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</si>
  <si>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</si>
  <si>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</si>
  <si>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</si>
  <si>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</si>
  <si>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</si>
  <si>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</si>
  <si>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</si>
  <si>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</si>
  <si>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</si>
  <si>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</si>
  <si>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</si>
  <si>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</si>
  <si>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</si>
  <si>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</si>
  <si>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</si>
  <si>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</si>
  <si>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</si>
  <si>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</si>
  <si>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</si>
  <si>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</si>
  <si>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</si>
  <si>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</si>
  <si>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</si>
  <si>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</si>
  <si>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</si>
  <si>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</si>
  <si>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</si>
  <si>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</si>
  <si>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</si>
  <si>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</si>
  <si>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</si>
  <si>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</si>
  <si>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</si>
  <si>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</si>
  <si>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</si>
  <si>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</si>
  <si>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</si>
  <si>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</si>
  <si>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</si>
  <si>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</si>
  <si>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</si>
  <si>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</si>
  <si>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</si>
  <si>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</si>
  <si>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</si>
  <si>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</si>
  <si>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</si>
  <si>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</si>
  <si>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</si>
  <si>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</si>
  <si>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</si>
  <si>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</si>
  <si>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</si>
  <si>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</si>
  <si>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</si>
  <si>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</si>
  <si>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</si>
  <si>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</si>
  <si>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</si>
  <si>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</si>
  <si>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</si>
  <si>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</si>
  <si>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</si>
  <si>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</si>
  <si>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</si>
  <si>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</si>
  <si>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</si>
  <si>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</si>
  <si>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</si>
  <si>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</si>
  <si>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</si>
  <si>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</si>
  <si>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</si>
  <si>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</si>
  <si>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</si>
  <si>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</si>
  <si>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</si>
  <si>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</si>
  <si>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</si>
  <si>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</si>
  <si>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</si>
  <si>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</si>
  <si>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</si>
  <si>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</si>
  <si>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</si>
  <si>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</si>
  <si>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</si>
  <si>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</si>
  <si>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</si>
  <si>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</si>
  <si>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</si>
  <si>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</si>
  <si>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</si>
  <si>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</si>
  <si>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</si>
  <si>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</si>
  <si>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</si>
  <si>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</si>
  <si>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</si>
  <si>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</si>
  <si>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</si>
  <si>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</si>
  <si>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</si>
  <si>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</si>
  <si>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</si>
  <si>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</si>
  <si>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</si>
  <si>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</si>
  <si>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</si>
  <si>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</si>
  <si>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</si>
  <si>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</si>
  <si>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</si>
  <si>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</si>
  <si>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</si>
  <si>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</si>
  <si>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</si>
  <si>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</si>
  <si>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</si>
  <si>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</si>
  <si>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</si>
  <si>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</si>
  <si>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</si>
  <si>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</si>
  <si>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</si>
  <si>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</si>
  <si>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</si>
  <si>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</si>
  <si>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</si>
  <si>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</si>
  <si>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</si>
  <si>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</si>
  <si>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</si>
  <si>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</si>
  <si>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</si>
  <si>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</si>
  <si>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</si>
  <si>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</si>
  <si>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</si>
  <si>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</si>
  <si>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</si>
  <si>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</si>
  <si>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</si>
  <si>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</si>
  <si>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</si>
  <si>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</si>
  <si>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</si>
  <si>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</si>
  <si>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</si>
  <si>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</si>
  <si>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</si>
  <si>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</si>
  <si>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</si>
  <si>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</si>
  <si>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</si>
  <si>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</si>
  <si>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</si>
  <si>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</si>
  <si>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</si>
  <si>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</si>
  <si>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</si>
  <si>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</si>
  <si>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</si>
  <si>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</si>
  <si>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</si>
  <si>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</si>
  <si>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</si>
  <si>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</si>
  <si>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</si>
  <si>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</si>
  <si>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</si>
  <si>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</si>
  <si>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</si>
  <si>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</si>
  <si>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</si>
  <si>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</si>
  <si>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</si>
  <si>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</si>
  <si>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</si>
  <si>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</si>
  <si>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</si>
  <si>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</si>
  <si>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</si>
  <si>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</si>
  <si>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</si>
  <si>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</si>
  <si>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</si>
  <si>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</si>
  <si>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</si>
  <si>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</si>
  <si>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</si>
  <si>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</si>
  <si>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</si>
  <si>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</si>
  <si>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</si>
  <si>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</si>
  <si>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</si>
  <si>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</si>
  <si>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</si>
  <si>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</si>
  <si>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</si>
  <si>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</si>
  <si>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</si>
  <si>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</si>
  <si>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</si>
  <si>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</si>
  <si>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</si>
  <si>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</si>
  <si>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</si>
  <si>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</si>
  <si>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</si>
  <si>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</si>
  <si>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</si>
  <si>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</si>
  <si>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</si>
  <si>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</si>
  <si>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</si>
  <si>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</si>
  <si>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</si>
  <si>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</si>
  <si>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</si>
  <si>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</si>
  <si>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</si>
  <si>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</si>
  <si>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</si>
  <si>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</si>
  <si>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</si>
  <si>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</si>
  <si>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</si>
  <si>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</si>
  <si>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</si>
  <si>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</si>
  <si>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</si>
  <si>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</si>
  <si>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</si>
  <si>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</si>
  <si>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</si>
  <si>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</si>
  <si>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</si>
  <si>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</si>
  <si>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</si>
  <si>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</si>
  <si>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</si>
  <si>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</si>
  <si>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</si>
  <si>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</si>
  <si>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</si>
  <si>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</si>
  <si>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</si>
  <si>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</si>
  <si>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</si>
  <si>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</si>
  <si>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</si>
  <si>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</si>
  <si>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</si>
  <si>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</si>
  <si>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</si>
  <si>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</si>
  <si>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</si>
  <si>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</si>
  <si>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</si>
  <si>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</si>
  <si>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</si>
  <si>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</si>
  <si>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</si>
  <si>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</si>
  <si>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</si>
  <si>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</si>
  <si>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</si>
  <si>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</si>
  <si>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</si>
  <si>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</si>
  <si>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</si>
  <si>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</si>
  <si>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</si>
  <si>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</si>
  <si>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</si>
  <si>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</si>
  <si>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</si>
  <si>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</si>
  <si>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</si>
  <si>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</si>
  <si>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</si>
  <si>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</si>
  <si>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</si>
  <si>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</si>
  <si>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</si>
  <si>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</si>
  <si>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</si>
  <si>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</si>
  <si>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</si>
  <si>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</si>
  <si>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</si>
  <si>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</si>
  <si>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</si>
  <si>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</si>
  <si>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</si>
  <si>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</si>
  <si>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</si>
  <si>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</si>
  <si>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</si>
  <si>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</si>
  <si>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</si>
  <si>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</si>
  <si>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</si>
  <si>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</si>
  <si>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</si>
  <si>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</si>
  <si>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</si>
  <si>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</si>
  <si>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</si>
  <si>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</si>
  <si>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</si>
  <si>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</si>
  <si>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</si>
  <si>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</si>
  <si>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</si>
  <si>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</si>
  <si>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</si>
  <si>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</si>
  <si>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</si>
  <si>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</si>
  <si>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</si>
  <si>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</si>
  <si>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</si>
  <si>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</si>
  <si>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</si>
  <si>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</si>
  <si>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</si>
  <si>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</si>
  <si>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</si>
  <si>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</si>
  <si>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</si>
  <si>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</si>
  <si>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</si>
  <si>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</si>
  <si>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</si>
  <si>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</si>
  <si>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</si>
  <si>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</si>
  <si>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</si>
  <si>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</si>
  <si>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</si>
  <si>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</si>
  <si>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</si>
  <si>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</si>
  <si>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</si>
  <si>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</si>
  <si>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</si>
  <si>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</si>
  <si>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</si>
  <si>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</si>
  <si>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</si>
  <si>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</si>
  <si>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</si>
  <si>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</si>
  <si>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</si>
  <si>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</si>
  <si>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</si>
  <si>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</si>
  <si>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</si>
  <si>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</si>
  <si>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</si>
  <si>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</si>
  <si>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</si>
  <si>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</si>
  <si>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</si>
  <si>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</si>
  <si>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</si>
  <si>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</si>
  <si>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</si>
  <si>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</si>
  <si>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</si>
  <si>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</si>
  <si>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</si>
  <si>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</si>
  <si>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</si>
  <si>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</si>
  <si>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</si>
  <si>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</si>
  <si>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</si>
  <si>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</si>
  <si>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</si>
  <si>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</si>
  <si>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</si>
  <si>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</si>
  <si>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</si>
  <si>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</si>
  <si>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</si>
  <si>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</si>
  <si>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</si>
  <si>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</si>
  <si>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</si>
  <si>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</si>
  <si>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</si>
  <si>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</si>
  <si>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</si>
  <si>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</si>
  <si>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</si>
  <si>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</si>
  <si>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</si>
  <si>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</si>
  <si>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</si>
  <si>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</si>
  <si>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</si>
  <si>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</si>
  <si>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</si>
  <si>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</si>
  <si>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</si>
  <si>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</si>
  <si>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</si>
  <si>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</si>
  <si>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</si>
  <si>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</si>
  <si>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</si>
  <si>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</si>
  <si>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</si>
  <si>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</si>
  <si>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</si>
  <si>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</si>
  <si>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</si>
  <si>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</si>
  <si>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</si>
  <si>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</si>
  <si>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</si>
  <si>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</si>
  <si>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</si>
  <si>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</si>
  <si>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</si>
  <si>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</si>
  <si>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</si>
  <si>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</si>
  <si>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</si>
  <si>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</si>
  <si>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</si>
  <si>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</si>
  <si>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</si>
  <si>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</si>
  <si>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</si>
  <si>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</si>
  <si>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</si>
  <si>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</si>
  <si>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</si>
  <si>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</si>
  <si>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</si>
  <si>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</si>
  <si>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</si>
  <si>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</si>
  <si>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</si>
  <si>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</si>
  <si>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</si>
  <si>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</si>
  <si>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</si>
  <si>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</si>
  <si>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</si>
  <si>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</si>
  <si>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</si>
  <si>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</si>
  <si>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</si>
  <si>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</si>
  <si>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</si>
  <si>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</si>
  <si>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</si>
  <si>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</si>
  <si>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</si>
  <si>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</si>
  <si>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</si>
  <si>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</si>
  <si>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</si>
  <si>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</si>
  <si>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</si>
  <si>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</si>
  <si>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</si>
  <si>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</si>
  <si>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</si>
  <si>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</si>
  <si>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</si>
  <si>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</si>
  <si>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</si>
  <si>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</si>
  <si>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</si>
  <si>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</si>
  <si>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</si>
  <si>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</si>
  <si>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</si>
  <si>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</si>
  <si>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</si>
  <si>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</si>
  <si>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</si>
  <si>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</si>
  <si>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</si>
  <si>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</si>
  <si>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</si>
  <si>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</si>
  <si>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</si>
  <si>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</si>
  <si>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</si>
  <si>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</si>
  <si>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</si>
  <si>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</si>
  <si>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</si>
  <si>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</si>
  <si>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</si>
  <si>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</si>
  <si>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</si>
  <si>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</si>
  <si>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</si>
  <si>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</si>
  <si>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</si>
  <si>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</si>
  <si>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</si>
  <si>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</si>
  <si>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</si>
  <si>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</si>
  <si>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</si>
  <si>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</si>
  <si>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</si>
  <si>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</si>
  <si>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</si>
  <si>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</si>
  <si>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</si>
  <si>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</si>
  <si>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</si>
  <si>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</si>
  <si>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</si>
  <si>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</si>
  <si>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</si>
  <si>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</si>
  <si>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</si>
  <si>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</si>
  <si>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</si>
  <si>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</si>
  <si>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</si>
  <si>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</si>
  <si>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</si>
  <si>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</si>
  <si>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</si>
  <si>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</si>
  <si>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</si>
  <si>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</si>
  <si>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</si>
  <si>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</si>
  <si>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</si>
  <si>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</si>
  <si>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</si>
  <si>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</si>
  <si>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</si>
  <si>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</si>
  <si>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</si>
  <si>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</si>
  <si>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</si>
  <si>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</si>
  <si>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</si>
  <si>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</si>
  <si>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</si>
  <si>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</si>
  <si>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</si>
  <si>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</si>
  <si>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</si>
  <si>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</si>
  <si>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</si>
  <si>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</si>
  <si>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</si>
  <si>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</si>
  <si>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</si>
  <si>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</si>
  <si>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</si>
  <si>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</si>
  <si>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</si>
  <si>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</si>
  <si>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</si>
  <si>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</si>
  <si>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</si>
  <si>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</si>
  <si>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</si>
  <si>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</si>
  <si>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</si>
  <si>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</si>
  <si>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</si>
  <si>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</si>
  <si>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</si>
  <si>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</si>
  <si>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</si>
  <si>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</si>
  <si>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</si>
  <si>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</si>
  <si>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</si>
  <si>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</si>
  <si>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</si>
  <si>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</si>
  <si>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</si>
  <si>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</si>
  <si>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</si>
  <si>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</si>
  <si>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</si>
  <si>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</si>
  <si>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</si>
  <si>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</si>
  <si>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</si>
  <si>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</si>
  <si>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</si>
  <si>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</si>
  <si>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</si>
  <si>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</si>
  <si>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</si>
  <si>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</si>
  <si>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</si>
  <si>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</si>
  <si>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</si>
  <si>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</si>
  <si>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</si>
  <si>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</si>
  <si>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</si>
  <si>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</si>
  <si>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</si>
  <si>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</si>
  <si>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</si>
  <si>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</si>
  <si>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</si>
  <si>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</si>
  <si>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</si>
  <si>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</si>
  <si>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</si>
  <si>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</si>
  <si>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</si>
  <si>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</si>
  <si>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</si>
  <si>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</si>
  <si>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</si>
  <si>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</si>
  <si>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</si>
  <si>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</si>
  <si>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</si>
  <si>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</si>
  <si>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</si>
  <si>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</si>
  <si>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</si>
  <si>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</si>
  <si>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</si>
  <si>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</si>
  <si>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</si>
  <si>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</si>
  <si>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</si>
  <si>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</si>
  <si>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</si>
  <si>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</si>
  <si>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</si>
  <si>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</si>
  <si>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</si>
  <si>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</si>
  <si>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</si>
  <si>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</si>
  <si>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</si>
  <si>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</si>
  <si>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</si>
  <si>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</si>
  <si>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</si>
  <si>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</si>
  <si>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</si>
  <si>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</si>
  <si>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</si>
  <si>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</si>
  <si>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</si>
  <si>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</si>
  <si>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</si>
  <si>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</si>
  <si>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</si>
  <si>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</si>
  <si>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</si>
  <si>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</si>
  <si>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</si>
  <si>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</si>
  <si>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</si>
  <si>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</si>
  <si>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</si>
  <si>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</si>
  <si>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</si>
  <si>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</si>
  <si>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</si>
  <si>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</si>
  <si>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</si>
  <si>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</si>
  <si>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</si>
  <si>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</si>
  <si>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</si>
  <si>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</si>
  <si>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</si>
  <si>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</si>
  <si>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</si>
  <si>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</si>
  <si>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</si>
  <si>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</si>
  <si>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</si>
  <si>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</si>
  <si>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</si>
  <si>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</si>
  <si>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</si>
  <si>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</si>
  <si>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</si>
  <si>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</si>
  <si>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</si>
  <si>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</si>
  <si>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</si>
  <si>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</si>
  <si>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</si>
  <si>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</si>
  <si>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</si>
  <si>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</si>
  <si>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</si>
  <si>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</si>
  <si>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</si>
  <si>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</si>
  <si>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</si>
  <si>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</si>
  <si>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</si>
  <si>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</si>
  <si>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</si>
  <si>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</si>
  <si>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</si>
  <si>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</si>
  <si>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</si>
  <si>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</si>
  <si>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</si>
  <si>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</si>
  <si>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</si>
  <si>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</si>
  <si>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</si>
  <si>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</si>
  <si>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</si>
  <si>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</si>
  <si>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</si>
  <si>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</si>
  <si>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</si>
  <si>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</si>
  <si>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</si>
  <si>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</si>
  <si>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</si>
  <si>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</si>
  <si>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</si>
  <si>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</si>
  <si>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</si>
  <si>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</si>
  <si>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</si>
  <si>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</si>
  <si>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</si>
  <si>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</si>
  <si>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</si>
  <si>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</si>
  <si>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</si>
  <si>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</si>
  <si>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</si>
  <si>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</si>
  <si>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</si>
  <si>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</si>
  <si>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</si>
  <si>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</si>
  <si>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</si>
  <si>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</si>
  <si>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</si>
  <si>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</si>
  <si>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</si>
  <si>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</si>
  <si>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</si>
  <si>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</si>
  <si>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</si>
  <si>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</si>
  <si>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</si>
  <si>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</si>
  <si>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</si>
  <si>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</si>
  <si>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</si>
  <si>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</si>
  <si>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</si>
  <si>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</si>
  <si>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</si>
  <si>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</si>
  <si>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</si>
  <si>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</si>
  <si>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</si>
  <si>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</si>
  <si>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</si>
  <si>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</si>
  <si>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</si>
  <si>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</si>
  <si>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</si>
  <si>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</si>
  <si>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</si>
  <si>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</si>
  <si>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</si>
  <si>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</si>
  <si>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</si>
  <si>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</si>
  <si>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</si>
  <si>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</si>
  <si>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</si>
  <si>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</si>
  <si>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</si>
  <si>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</si>
  <si>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</si>
  <si>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</si>
  <si>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</si>
  <si>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</si>
  <si>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</si>
  <si>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</si>
  <si>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</si>
  <si>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</si>
  <si>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</si>
  <si>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</si>
  <si>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</si>
  <si>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</si>
  <si>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</si>
  <si>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</si>
  <si>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</si>
  <si>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</si>
  <si>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</si>
  <si>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</si>
  <si>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</si>
  <si>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</si>
  <si>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</si>
  <si>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</si>
  <si>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</si>
  <si>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</si>
  <si>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</si>
  <si>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</si>
  <si>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</si>
  <si>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</si>
  <si>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</si>
  <si>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</si>
  <si>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</si>
  <si>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</si>
  <si>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</si>
  <si>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</si>
  <si>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</si>
  <si>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</si>
  <si>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</si>
  <si>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</si>
  <si>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</si>
  <si>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</si>
  <si>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</si>
  <si>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</si>
  <si>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</si>
  <si>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</si>
  <si>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</si>
  <si>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</si>
  <si>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</si>
  <si>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</si>
  <si>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</si>
  <si>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</si>
  <si>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</si>
  <si>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</si>
  <si>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</si>
  <si>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</si>
  <si>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</si>
  <si>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</si>
  <si>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</si>
  <si>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</si>
  <si>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</si>
  <si>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</si>
  <si>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</si>
  <si>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</si>
  <si>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</si>
  <si>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</si>
  <si>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</si>
  <si>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</si>
  <si>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</si>
  <si>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</si>
  <si>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</si>
  <si>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</si>
  <si>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</si>
  <si>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</si>
  <si>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</si>
  <si>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</si>
  <si>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</si>
  <si>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</si>
  <si>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</si>
  <si>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</si>
  <si>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</si>
  <si>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</si>
  <si>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</si>
  <si>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</si>
  <si>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</si>
  <si>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</si>
  <si>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</si>
  <si>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</si>
  <si>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</si>
  <si>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</si>
  <si>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</si>
  <si>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</si>
  <si>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</si>
  <si>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</si>
  <si>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</si>
  <si>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</si>
  <si>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</si>
  <si>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</si>
  <si>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</si>
  <si>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</si>
  <si>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</si>
  <si>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</si>
  <si>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</si>
  <si>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</si>
  <si>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</si>
  <si>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</si>
  <si>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</si>
  <si>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</si>
  <si>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</si>
  <si>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</si>
  <si>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</si>
  <si>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</si>
  <si>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</si>
  <si>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</si>
  <si>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</si>
  <si>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</si>
  <si>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</si>
  <si>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</si>
  <si>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</si>
  <si>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</si>
  <si>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</si>
  <si>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</si>
  <si>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</si>
  <si>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</si>
  <si>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</si>
  <si>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</si>
  <si>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</si>
  <si>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</si>
  <si>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</si>
  <si>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</si>
  <si>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</si>
  <si>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</si>
  <si>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</si>
  <si>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</si>
  <si>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</si>
  <si>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</si>
  <si>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</si>
  <si>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</si>
  <si>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</si>
  <si>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</si>
  <si>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</si>
  <si>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</si>
  <si>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</si>
  <si>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</si>
  <si>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</si>
  <si>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</si>
  <si>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</si>
  <si>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</si>
  <si>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</si>
  <si>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</si>
  <si>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</si>
  <si>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</si>
  <si>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</si>
  <si>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</si>
  <si>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</si>
  <si>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</si>
  <si>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</si>
  <si>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</si>
  <si>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</si>
  <si>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</si>
  <si>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</si>
  <si>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</si>
  <si>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</si>
  <si>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</si>
  <si>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</si>
  <si>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</si>
  <si>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</si>
  <si>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</si>
  <si>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</si>
  <si>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</si>
  <si>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</si>
  <si>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</si>
  <si>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</si>
  <si>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</si>
  <si>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</si>
  <si>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</si>
  <si>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</si>
  <si>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</si>
  <si>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</si>
  <si>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</si>
  <si>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</si>
  <si>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</si>
  <si>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</si>
  <si>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</si>
  <si>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</si>
  <si>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</si>
  <si>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</si>
  <si>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</si>
  <si>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</si>
  <si>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</si>
  <si>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</si>
  <si>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</si>
  <si>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</si>
  <si>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</si>
  <si>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</si>
  <si>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</si>
  <si>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</si>
  <si>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</si>
  <si>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</si>
  <si>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</si>
  <si>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</si>
  <si>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</si>
  <si>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</si>
  <si>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</si>
  <si>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</si>
  <si>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</si>
  <si>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</si>
  <si>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</si>
  <si>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</si>
  <si>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</si>
  <si>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</si>
  <si>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</si>
  <si>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</si>
  <si>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</si>
  <si>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</si>
  <si>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</si>
  <si>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</si>
  <si>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</si>
  <si>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</si>
  <si>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</si>
  <si>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</si>
  <si>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</si>
  <si>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</si>
  <si>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</si>
  <si>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</si>
  <si>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</si>
  <si>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</si>
  <si>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</si>
  <si>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</si>
  <si>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</si>
  <si>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</si>
  <si>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</si>
  <si>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</si>
  <si>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</si>
  <si>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</si>
  <si>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</si>
  <si>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</si>
  <si>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</si>
  <si>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</si>
  <si>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</si>
  <si>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</si>
  <si>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</si>
  <si>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</si>
  <si>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</si>
  <si>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</si>
  <si>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</si>
  <si>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</si>
  <si>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</si>
  <si>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</si>
  <si>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</si>
  <si>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</si>
  <si>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</si>
  <si>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</si>
  <si>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</si>
  <si>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</si>
  <si>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</si>
  <si>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</si>
  <si>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</si>
  <si>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</si>
  <si>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</si>
  <si>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</si>
  <si>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</si>
  <si>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</si>
  <si>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</si>
  <si>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</si>
  <si>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</si>
  <si>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</si>
  <si>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</si>
  <si>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</si>
  <si>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</si>
  <si>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</si>
  <si>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</si>
  <si>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</si>
  <si>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</si>
  <si>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</si>
  <si>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</si>
  <si>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</si>
  <si>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</si>
  <si>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</si>
  <si>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</si>
  <si>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</si>
  <si>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</si>
  <si>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</si>
  <si>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</si>
  <si>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</si>
  <si>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</si>
  <si>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</si>
  <si>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</si>
  <si>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</si>
  <si>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</si>
  <si>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</si>
  <si>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</si>
  <si>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</si>
  <si>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</si>
  <si>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</si>
  <si>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</si>
  <si>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</si>
  <si>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</si>
  <si>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</si>
  <si>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</si>
  <si>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</si>
  <si>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</si>
  <si>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</si>
  <si>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</si>
  <si>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</si>
  <si>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</si>
  <si>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</si>
  <si>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</si>
  <si>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</si>
  <si>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</si>
  <si>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</si>
  <si>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</si>
  <si>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</si>
  <si>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</si>
  <si>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</si>
  <si>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</si>
  <si>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</si>
  <si>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</si>
  <si>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</si>
  <si>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</si>
  <si>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</si>
  <si>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</si>
  <si>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</si>
  <si>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</si>
  <si>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</si>
  <si>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</si>
  <si>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</si>
  <si>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</si>
  <si>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</si>
  <si>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</si>
  <si>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</si>
  <si>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</si>
  <si>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</si>
  <si>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</si>
  <si>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</si>
  <si>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</si>
  <si>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</si>
  <si>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</si>
  <si>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</si>
  <si>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</si>
  <si>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</si>
  <si>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</si>
  <si>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</si>
  <si>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</si>
  <si>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</si>
  <si>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</si>
  <si>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</si>
  <si>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</si>
  <si>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</si>
  <si>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</si>
  <si>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</si>
  <si>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</si>
  <si>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</si>
  <si>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</si>
  <si>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</si>
  <si>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</si>
  <si>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</si>
  <si>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</si>
  <si>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</si>
  <si>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</si>
  <si>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</si>
  <si>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</si>
  <si>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</si>
  <si>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</si>
  <si>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</si>
  <si>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</si>
  <si>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</si>
  <si>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</si>
  <si>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</si>
  <si>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</si>
  <si>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</si>
  <si>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</si>
  <si>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</si>
  <si>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</si>
  <si>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</si>
  <si>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</si>
  <si>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</si>
  <si>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</si>
  <si>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</si>
  <si>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</si>
  <si>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</si>
  <si>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</si>
  <si>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</si>
  <si>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</si>
  <si>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</si>
  <si>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</si>
  <si>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</si>
  <si>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</si>
  <si>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</si>
  <si>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</si>
  <si>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</si>
  <si>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</si>
  <si>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</si>
  <si>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</si>
  <si>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</si>
  <si>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</si>
  <si>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</si>
  <si>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</si>
  <si>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</si>
  <si>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</si>
  <si>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</si>
  <si>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</si>
  <si>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</si>
  <si>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</si>
  <si>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</si>
  <si>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</si>
  <si>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</si>
  <si>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</si>
  <si>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</si>
  <si>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</si>
  <si>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</si>
  <si>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</si>
  <si>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</si>
  <si>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</si>
  <si>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</si>
  <si>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</si>
  <si>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</si>
  <si>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</si>
  <si>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</si>
  <si>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</si>
  <si>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</si>
  <si>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</si>
  <si>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</si>
  <si>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</si>
  <si>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</si>
  <si>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</si>
  <si>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</si>
  <si>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</si>
  <si>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</si>
  <si>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</si>
  <si>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</si>
  <si>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</si>
  <si>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</si>
  <si>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</si>
  <si>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</si>
  <si>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</si>
  <si>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</si>
  <si>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</si>
  <si>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</si>
  <si>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</si>
  <si>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</si>
  <si>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</si>
  <si>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</si>
  <si>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</si>
  <si>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</si>
  <si>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</si>
  <si>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</si>
  <si>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</si>
  <si>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</si>
  <si>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</si>
  <si>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</si>
  <si>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</si>
  <si>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</si>
  <si>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</si>
  <si>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</si>
  <si>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</si>
  <si>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</si>
  <si>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</si>
  <si>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</si>
  <si>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</si>
  <si>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</si>
  <si>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</si>
  <si>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</si>
  <si>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</si>
  <si>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</si>
  <si>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</si>
  <si>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</si>
  <si>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</si>
  <si>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</si>
  <si>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</si>
  <si>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</si>
  <si>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</si>
  <si>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</si>
  <si>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</si>
  <si>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</si>
  <si>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</si>
  <si>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</si>
  <si>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</si>
  <si>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</si>
  <si>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</si>
  <si>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</si>
  <si>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</si>
  <si>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</si>
  <si>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</si>
  <si>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</si>
  <si>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</si>
  <si>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</si>
  <si>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</si>
  <si>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</si>
  <si>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</si>
  <si>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</si>
  <si>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</si>
  <si>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</si>
  <si>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</si>
  <si>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</si>
  <si>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</si>
  <si>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</si>
  <si>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</si>
  <si>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</si>
  <si>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</si>
  <si>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</si>
  <si>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</si>
  <si>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</si>
  <si>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</si>
  <si>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</si>
  <si>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</si>
  <si>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</si>
  <si>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</si>
  <si>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</si>
  <si>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</si>
  <si>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</si>
  <si>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</si>
  <si>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</si>
  <si>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</si>
  <si>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</si>
  <si>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</si>
  <si>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</si>
  <si>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</si>
  <si>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</si>
  <si>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</si>
  <si>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</si>
  <si>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</si>
  <si>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</si>
  <si>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</si>
  <si>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</si>
  <si>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</si>
  <si>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</si>
  <si>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</si>
  <si>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</si>
  <si>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</si>
  <si>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</si>
  <si>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</si>
  <si>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</si>
  <si>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</si>
  <si>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</si>
  <si>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</si>
  <si>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</si>
  <si>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</si>
  <si>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</si>
  <si>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</si>
  <si>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</si>
  <si>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</si>
  <si>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</si>
  <si>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</si>
  <si>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</si>
  <si>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</si>
  <si>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</si>
  <si>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</si>
  <si>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</si>
  <si>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</si>
  <si>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</si>
  <si>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</si>
  <si>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</si>
  <si>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</si>
  <si>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</si>
  <si>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</si>
  <si>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</si>
  <si>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</si>
  <si>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</si>
  <si>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</si>
  <si>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</si>
  <si>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</si>
  <si>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</si>
  <si>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</si>
  <si>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</si>
  <si>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</si>
  <si>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</si>
  <si>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</si>
  <si>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</si>
  <si>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</si>
  <si>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</si>
  <si>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</si>
  <si>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</si>
  <si>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</si>
  <si>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</si>
  <si>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</si>
  <si>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</si>
  <si>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</si>
  <si>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</si>
  <si>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</si>
  <si>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</si>
  <si>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</si>
  <si>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</si>
  <si>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</si>
  <si>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</si>
  <si>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</si>
  <si>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</si>
  <si>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</si>
  <si>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</si>
  <si>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</si>
  <si>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</si>
  <si>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</si>
  <si>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</si>
  <si>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</si>
  <si>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</si>
  <si>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</si>
  <si>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</si>
  <si>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</si>
  <si>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</si>
  <si>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</si>
  <si>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</si>
  <si>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</si>
  <si>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</si>
  <si>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</si>
  <si>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</si>
  <si>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</si>
  <si>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</si>
  <si>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</si>
  <si>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</si>
  <si>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</si>
  <si>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</si>
  <si>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</si>
  <si>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</si>
  <si>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</si>
  <si>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</si>
  <si>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</si>
  <si>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</si>
  <si>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</si>
  <si>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</si>
  <si>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</si>
  <si>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</si>
  <si>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</si>
  <si>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</si>
  <si>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</si>
  <si>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</si>
  <si>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</si>
  <si>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</si>
  <si>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</si>
  <si>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</si>
  <si>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</si>
  <si>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</si>
  <si>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</si>
  <si>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</si>
  <si>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</si>
  <si>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</si>
  <si>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</si>
  <si>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</si>
  <si>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</si>
  <si>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</si>
  <si>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</si>
  <si>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</si>
  <si>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</si>
  <si>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</si>
  <si>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</si>
  <si>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</si>
  <si>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</si>
  <si>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</si>
  <si>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</si>
  <si>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</si>
  <si>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</si>
  <si>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</si>
  <si>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</si>
  <si>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</si>
  <si>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</si>
  <si>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</si>
  <si>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</si>
  <si>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</si>
  <si>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</si>
  <si>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</si>
  <si>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</si>
  <si>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</si>
  <si>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</si>
  <si>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</si>
  <si>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</si>
  <si>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</si>
  <si>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</si>
  <si>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</si>
  <si>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</si>
  <si>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</si>
  <si>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</si>
  <si>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</si>
  <si>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</si>
  <si>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</si>
  <si>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</si>
  <si>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</si>
  <si>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</si>
  <si>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</si>
  <si>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</si>
  <si>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</si>
  <si>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</si>
  <si>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</si>
  <si>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</si>
  <si>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</si>
  <si>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</si>
  <si>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</si>
  <si>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</si>
  <si>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</si>
  <si>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</si>
  <si>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</si>
  <si>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</si>
  <si>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</si>
  <si>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</si>
  <si>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</si>
  <si>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</si>
  <si>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</si>
  <si>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</si>
  <si>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</si>
  <si>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</si>
  <si>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</si>
  <si>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</si>
  <si>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</si>
  <si>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</si>
  <si>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</si>
  <si>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</si>
  <si>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</si>
  <si>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</si>
  <si>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</si>
  <si>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</si>
  <si>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</si>
  <si>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</si>
  <si>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</si>
  <si>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</si>
  <si>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</si>
  <si>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</si>
  <si>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</si>
  <si>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</si>
  <si>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</si>
  <si>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</si>
  <si>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</si>
  <si>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</si>
  <si>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</si>
  <si>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</si>
  <si>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</si>
  <si>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</si>
  <si>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</si>
  <si>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</si>
  <si>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</si>
  <si>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</si>
  <si>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</si>
  <si>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</si>
  <si>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</si>
  <si>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</si>
  <si>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</si>
  <si>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</si>
  <si>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</si>
  <si>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</si>
  <si>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</si>
  <si>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</si>
  <si>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</si>
  <si>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</si>
  <si>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</si>
  <si>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</si>
  <si>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</si>
  <si>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</si>
  <si>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</si>
  <si>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</si>
  <si>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</si>
  <si>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</si>
  <si>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</si>
  <si>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</si>
  <si>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</si>
  <si>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</si>
  <si>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</si>
  <si>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</si>
  <si>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</si>
  <si>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</si>
  <si>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</si>
  <si>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</si>
  <si>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</si>
  <si>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</si>
  <si>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</si>
  <si>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</si>
  <si>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</si>
  <si>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</si>
  <si>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</si>
  <si>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</si>
  <si>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</si>
  <si>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</si>
  <si>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</si>
  <si>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</si>
  <si>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</si>
  <si>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</si>
  <si>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</si>
  <si>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</si>
  <si>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</si>
  <si>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</si>
  <si>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</si>
  <si>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</si>
  <si>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</si>
  <si>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</si>
  <si>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</si>
  <si>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</si>
  <si>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</si>
  <si>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</si>
  <si>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</si>
  <si>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</si>
  <si>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</si>
  <si>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</si>
  <si>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</si>
  <si>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</si>
  <si>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</si>
  <si>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</si>
  <si>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</si>
  <si>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</si>
  <si>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</si>
  <si>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</si>
  <si>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</si>
  <si>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</si>
  <si>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</si>
  <si>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</si>
  <si>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</si>
  <si>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</si>
  <si>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</si>
  <si>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</si>
  <si>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</si>
  <si>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</si>
  <si>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</si>
  <si>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</si>
  <si>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</si>
  <si>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</si>
  <si>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</si>
  <si>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</si>
  <si>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</si>
  <si>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</si>
  <si>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</si>
  <si>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</si>
  <si>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</si>
  <si>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</si>
  <si>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</si>
  <si>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</si>
  <si>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</si>
  <si>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</si>
  <si>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</si>
  <si>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</si>
  <si>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</si>
  <si>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</si>
  <si>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</si>
  <si>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</si>
  <si>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</si>
  <si>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</si>
  <si>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</si>
  <si>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</si>
  <si>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</si>
  <si>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</si>
  <si>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</si>
  <si>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</si>
  <si>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</si>
  <si>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</si>
  <si>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</si>
  <si>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</si>
  <si>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</si>
  <si>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</si>
  <si>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</si>
  <si>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</si>
  <si>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</si>
  <si>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</si>
  <si>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</si>
  <si>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</si>
  <si>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</si>
  <si>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</si>
  <si>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</si>
  <si>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</si>
  <si>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</si>
  <si>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</si>
  <si>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</si>
  <si>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</si>
  <si>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</si>
  <si>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</si>
  <si>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</si>
  <si>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</si>
  <si>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</si>
  <si>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</si>
  <si>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</si>
  <si>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</si>
  <si>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</si>
  <si>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</si>
  <si>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</si>
  <si>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</si>
  <si>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</si>
  <si>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</si>
  <si>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</si>
  <si>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</si>
  <si>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</si>
  <si>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</si>
  <si>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</si>
  <si>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</si>
  <si>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</si>
  <si>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</si>
  <si>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</si>
  <si>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</si>
  <si>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</si>
  <si>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</si>
  <si>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</si>
  <si>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</si>
  <si>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</si>
  <si>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</si>
  <si>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</si>
  <si>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</si>
  <si>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</si>
  <si>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</si>
  <si>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</si>
  <si>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</si>
  <si>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</si>
  <si>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</si>
  <si>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</si>
  <si>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</si>
  <si>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</si>
  <si>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</si>
  <si>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</si>
  <si>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</si>
  <si>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</si>
  <si>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</si>
  <si>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</si>
  <si>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</si>
  <si>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</si>
  <si>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</si>
  <si>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</si>
  <si>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</si>
  <si>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</si>
  <si>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</si>
  <si>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</si>
  <si>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</si>
  <si>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</si>
  <si>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</si>
  <si>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</si>
  <si>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</si>
  <si>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</si>
  <si>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</si>
  <si>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</si>
  <si>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</si>
  <si>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</si>
  <si>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</si>
  <si>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</si>
  <si>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</si>
  <si>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</si>
  <si>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</si>
  <si>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</si>
  <si>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</si>
  <si>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</si>
  <si>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</si>
  <si>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</si>
  <si>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</si>
  <si>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</si>
  <si>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</si>
  <si>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</si>
  <si>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</si>
  <si>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</si>
  <si>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</si>
  <si>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</si>
  <si>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</si>
  <si>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</si>
  <si>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</si>
  <si>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</si>
  <si>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</si>
  <si>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</si>
  <si>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</si>
  <si>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</si>
  <si>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</si>
  <si>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</si>
  <si>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</si>
  <si>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</si>
  <si>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</si>
  <si>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</si>
  <si>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</si>
  <si>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</si>
  <si>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</si>
  <si>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</si>
  <si>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</si>
  <si>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</si>
  <si>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</si>
  <si>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</si>
  <si>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</si>
  <si>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</si>
  <si>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</si>
  <si>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</si>
  <si>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</si>
  <si>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</si>
  <si>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</si>
  <si>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</si>
  <si>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</si>
  <si>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</si>
  <si>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</si>
  <si>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</si>
  <si>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</si>
  <si>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</si>
  <si>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</si>
  <si>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</si>
  <si>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</si>
  <si>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</si>
  <si>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</si>
  <si>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</si>
  <si>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</si>
  <si>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</si>
  <si>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</si>
  <si>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</si>
  <si>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</si>
  <si>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</si>
  <si>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</si>
  <si>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</si>
  <si>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</si>
  <si>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</si>
  <si>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</si>
  <si>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</si>
  <si>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</si>
  <si>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</si>
  <si>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</si>
  <si>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</si>
  <si>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</si>
  <si>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</si>
  <si>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</si>
  <si>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</si>
  <si>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</si>
  <si>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</si>
  <si>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</si>
  <si>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</si>
  <si>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</si>
  <si>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</si>
  <si>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</si>
  <si>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</si>
  <si>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</si>
  <si>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</si>
  <si>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</si>
  <si>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</si>
  <si>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</si>
  <si>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</si>
  <si>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</si>
  <si>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</si>
  <si>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</si>
  <si>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</si>
  <si>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</si>
  <si>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</si>
  <si>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</si>
  <si>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</si>
  <si>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</si>
  <si>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</si>
  <si>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</si>
  <si>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</si>
  <si>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</si>
  <si>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</si>
  <si>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</si>
  <si>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</si>
  <si>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</si>
  <si>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</si>
  <si>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</si>
  <si>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</si>
  <si>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</si>
  <si>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</si>
  <si>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</si>
  <si>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</si>
  <si>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</si>
  <si>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</si>
  <si>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</si>
  <si>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</si>
  <si>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</si>
  <si>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</si>
  <si>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</si>
  <si>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</si>
  <si>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</si>
  <si>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</si>
  <si>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</si>
  <si>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</si>
  <si>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</si>
  <si>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</si>
  <si>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</si>
  <si>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</si>
  <si>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</si>
  <si>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</si>
  <si>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</si>
  <si>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</si>
  <si>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</si>
  <si>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</si>
  <si>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</si>
  <si>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</si>
  <si>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</si>
  <si>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</si>
  <si>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</si>
  <si>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</si>
  <si>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</si>
  <si>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</si>
  <si>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</si>
  <si>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</si>
  <si>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</si>
  <si>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</si>
  <si>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</si>
  <si>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</si>
  <si>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</si>
  <si>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</si>
  <si>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</si>
  <si>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</si>
  <si>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</si>
  <si>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</si>
  <si>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</si>
  <si>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</si>
  <si>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</si>
  <si>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</si>
  <si>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</si>
  <si>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</si>
  <si>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</si>
  <si>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</si>
  <si>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</si>
  <si>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</si>
  <si>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</si>
  <si>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</si>
  <si>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</si>
  <si>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</si>
  <si>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</si>
  <si>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</si>
  <si>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</si>
  <si>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</si>
  <si>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</si>
  <si>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</si>
  <si>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</si>
  <si>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</si>
  <si>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</si>
  <si>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</si>
  <si>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</si>
  <si>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</si>
  <si>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</si>
  <si>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</si>
  <si>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</si>
  <si>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</si>
  <si>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</si>
  <si>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</si>
  <si>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</si>
  <si>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</si>
  <si>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</si>
  <si>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</si>
  <si>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</si>
  <si>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</si>
  <si>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</si>
  <si>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</si>
  <si>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</si>
  <si>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</si>
  <si>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</si>
  <si>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</si>
  <si>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</si>
  <si>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</si>
  <si>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</si>
  <si>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</si>
  <si>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</si>
  <si>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</si>
  <si>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</si>
  <si>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</si>
  <si>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</si>
  <si>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</si>
  <si>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</si>
  <si>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</si>
  <si>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</si>
  <si>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</si>
  <si>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</si>
  <si>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</si>
  <si>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</si>
  <si>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</si>
  <si>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</si>
  <si>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</si>
  <si>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</si>
  <si>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</si>
  <si>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</si>
  <si>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</si>
  <si>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</si>
  <si>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</si>
  <si>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</si>
  <si>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</si>
  <si>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</si>
  <si>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</si>
  <si>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</si>
  <si>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</si>
  <si>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</si>
  <si>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</si>
  <si>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</si>
  <si>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</si>
  <si>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</si>
  <si>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</si>
  <si>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</si>
  <si>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</si>
  <si>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</si>
  <si>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</si>
  <si>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</si>
  <si>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</si>
  <si>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</si>
  <si>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</si>
  <si>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</si>
  <si>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</si>
  <si>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</si>
  <si>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</si>
  <si>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</si>
  <si>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</si>
  <si>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</si>
  <si>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</si>
  <si>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</si>
  <si>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</si>
  <si>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</si>
  <si>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</si>
  <si>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</si>
  <si>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</si>
  <si>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</si>
  <si>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</si>
  <si>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</si>
  <si>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</si>
  <si>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</si>
  <si>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</si>
  <si>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</si>
  <si>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</si>
  <si>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</si>
  <si>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</si>
  <si>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</si>
  <si>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</si>
  <si>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</si>
  <si>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</si>
  <si>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</si>
  <si>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</si>
  <si>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</si>
  <si>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</si>
  <si>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</si>
  <si>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</si>
  <si>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</si>
  <si>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</si>
  <si>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</si>
  <si>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</si>
  <si>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</si>
  <si>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</si>
  <si>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</si>
  <si>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</si>
  <si>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</si>
  <si>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</si>
  <si>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</si>
  <si>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</si>
  <si>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</si>
  <si>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</si>
  <si>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</si>
  <si>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</si>
  <si>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</si>
  <si>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</si>
  <si>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</si>
  <si>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</si>
  <si>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</si>
  <si>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</si>
  <si>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</si>
  <si>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</si>
  <si>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</si>
  <si>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</si>
  <si>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</si>
  <si>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</si>
  <si>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</si>
  <si>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</si>
  <si>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</si>
  <si>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</si>
  <si>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</si>
  <si>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</si>
  <si>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</si>
  <si>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</si>
  <si>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</si>
  <si>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</si>
  <si>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</si>
  <si>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</si>
  <si>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</si>
  <si>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</si>
  <si>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</si>
  <si>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</si>
  <si>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</si>
  <si>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</si>
  <si>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</si>
  <si>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</si>
  <si>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</si>
  <si>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</si>
  <si>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</si>
  <si>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</si>
  <si>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</si>
  <si>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</si>
  <si>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</si>
  <si>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</si>
  <si>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</si>
  <si>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</si>
  <si>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</si>
  <si>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</si>
  <si>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</si>
  <si>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</si>
  <si>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</si>
  <si>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</si>
  <si>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</si>
  <si>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</si>
  <si>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</si>
  <si>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</si>
  <si>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</si>
  <si>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</si>
  <si>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</si>
  <si>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</si>
  <si>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</si>
  <si>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</si>
  <si>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</si>
  <si>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</si>
  <si>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</si>
  <si>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</si>
  <si>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</si>
  <si>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</si>
  <si>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</si>
  <si>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</si>
  <si>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</si>
  <si>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</si>
  <si>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</si>
  <si>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</si>
  <si>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</si>
  <si>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</si>
  <si>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</si>
  <si>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</si>
  <si>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</si>
  <si>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</si>
  <si>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</si>
  <si>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</si>
  <si>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</si>
  <si>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</si>
  <si>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</si>
  <si>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</si>
  <si>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</si>
  <si>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</si>
  <si>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</si>
  <si>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</si>
  <si>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</si>
  <si>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</si>
  <si>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</si>
  <si>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</si>
  <si>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</si>
  <si>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</si>
  <si>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</si>
  <si>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</si>
  <si>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</si>
  <si>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</si>
  <si>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</si>
  <si>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</si>
  <si>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</si>
  <si>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</si>
  <si>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</si>
  <si>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</si>
  <si>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</si>
  <si>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</si>
  <si>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</si>
  <si>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</si>
  <si>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</si>
  <si>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</si>
  <si>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</si>
  <si>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</si>
  <si>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</si>
  <si>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</si>
  <si>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</si>
  <si>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</si>
  <si>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</si>
  <si>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</si>
  <si>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</si>
  <si>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</si>
  <si>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</si>
  <si>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</si>
  <si>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</si>
  <si>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</si>
  <si>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</si>
  <si>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</si>
  <si>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</si>
  <si>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</si>
  <si>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</si>
  <si>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</si>
  <si>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</si>
  <si>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</si>
  <si>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</si>
  <si>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</si>
  <si>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</si>
  <si>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</si>
  <si>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</si>
  <si>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</si>
  <si>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</si>
  <si>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</si>
  <si>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</si>
  <si>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</si>
  <si>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</si>
  <si>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</si>
  <si>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</si>
  <si>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</si>
  <si>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</si>
  <si>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</si>
  <si>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</si>
  <si>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</si>
  <si>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</si>
  <si>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</si>
  <si>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</si>
  <si>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</si>
  <si>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</si>
  <si>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</si>
  <si>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</si>
  <si>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</si>
  <si>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</si>
  <si>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</si>
  <si>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</si>
  <si>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</si>
  <si>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</si>
  <si>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</si>
  <si>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</si>
  <si>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</si>
  <si>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</si>
  <si>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</si>
  <si>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</si>
  <si>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</si>
  <si>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</si>
  <si>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</si>
  <si>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</si>
  <si>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</si>
  <si>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</si>
  <si>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</si>
  <si>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</si>
  <si>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</si>
  <si>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</si>
  <si>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</si>
  <si>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</si>
  <si>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</si>
  <si>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</si>
  <si>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</si>
  <si>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</si>
  <si>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</si>
  <si>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</si>
  <si>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</si>
  <si>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</si>
  <si>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</si>
  <si>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</si>
  <si>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</si>
  <si>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</si>
  <si>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</si>
  <si>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</si>
  <si>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</si>
  <si>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</si>
  <si>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</si>
  <si>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</si>
  <si>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</si>
  <si>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</si>
  <si>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</si>
  <si>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</si>
  <si>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</si>
  <si>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</si>
  <si>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</si>
  <si>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</si>
  <si>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</si>
  <si>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</si>
  <si>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</si>
  <si>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</si>
  <si>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</si>
  <si>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</si>
  <si>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</si>
  <si>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</si>
  <si>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</si>
  <si>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</si>
  <si>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</si>
  <si>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</si>
  <si>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</si>
  <si>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</si>
  <si>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</si>
  <si>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</si>
  <si>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</si>
  <si>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</si>
  <si>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</si>
  <si>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</si>
  <si>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</si>
  <si>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</si>
  <si>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</si>
  <si>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</si>
  <si>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</si>
  <si>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</si>
  <si>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</si>
  <si>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</si>
  <si>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</si>
  <si>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</si>
  <si>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</si>
  <si>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</si>
  <si>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</si>
  <si>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</si>
  <si>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</si>
  <si>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</si>
  <si>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</si>
  <si>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</si>
  <si>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</si>
  <si>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</si>
  <si>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</si>
  <si>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</si>
  <si>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</si>
  <si>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</si>
  <si>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</si>
  <si>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</si>
  <si>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</si>
  <si>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</si>
  <si>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</si>
  <si>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</si>
  <si>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</si>
  <si>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</si>
  <si>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</si>
  <si>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</si>
  <si>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</si>
  <si>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</si>
  <si>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</si>
  <si>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</si>
  <si>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</si>
  <si>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</si>
  <si>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</si>
  <si>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</si>
  <si>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</si>
  <si>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</si>
  <si>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</si>
  <si>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</si>
  <si>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</si>
  <si>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</si>
  <si>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</si>
  <si>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</si>
  <si>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</si>
  <si>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</si>
  <si>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</si>
  <si>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</si>
  <si>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</si>
  <si>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</si>
  <si>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</si>
  <si>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</si>
  <si>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</si>
  <si>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</si>
  <si>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</si>
  <si>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</si>
  <si>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</si>
  <si>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</si>
  <si>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</si>
  <si>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</si>
  <si>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</si>
  <si>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</si>
  <si>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</si>
  <si>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</si>
  <si>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</si>
  <si>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</si>
  <si>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</si>
  <si>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</si>
  <si>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</si>
  <si>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</si>
  <si>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</si>
  <si>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</si>
  <si>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</si>
  <si>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</si>
  <si>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</si>
  <si>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</si>
  <si>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</si>
  <si>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</si>
  <si>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</si>
  <si>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</si>
  <si>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</si>
  <si>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</si>
  <si>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</si>
  <si>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</si>
  <si>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</si>
  <si>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</si>
  <si>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</si>
  <si>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</si>
  <si>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</si>
  <si>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</si>
  <si>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</si>
  <si>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</si>
  <si>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</si>
  <si>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</si>
  <si>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</si>
  <si>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</si>
  <si>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</si>
  <si>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</si>
  <si>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</si>
  <si>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</si>
  <si>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</si>
  <si>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</si>
  <si>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</si>
  <si>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</si>
  <si>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</si>
  <si>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</si>
  <si>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</si>
  <si>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</si>
  <si>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</si>
  <si>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</si>
  <si>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</si>
  <si>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</si>
  <si>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</si>
  <si>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</si>
  <si>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</si>
  <si>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</si>
  <si>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</si>
  <si>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</si>
  <si>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</si>
  <si>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</si>
  <si>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</si>
  <si>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</si>
  <si>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</si>
  <si>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</si>
  <si>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</si>
  <si>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</si>
  <si>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</si>
  <si>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</si>
  <si>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</si>
  <si>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</si>
  <si>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</si>
  <si>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</si>
  <si>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</si>
  <si>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</si>
  <si>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</si>
  <si>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</si>
  <si>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</si>
  <si>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</si>
  <si>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</si>
  <si>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</si>
  <si>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</si>
  <si>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</si>
  <si>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</si>
  <si>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</si>
  <si>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</si>
  <si>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</si>
  <si>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</si>
  <si>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</si>
  <si>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</si>
  <si>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</si>
  <si>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</si>
  <si>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</si>
  <si>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</si>
  <si>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</si>
  <si>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</si>
  <si>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</si>
  <si>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</si>
  <si>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</si>
  <si>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</si>
  <si>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</si>
  <si>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</si>
  <si>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</si>
  <si>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</si>
  <si>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</si>
  <si>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</si>
  <si>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</si>
  <si>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</si>
  <si>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</si>
  <si>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</si>
  <si>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</si>
  <si>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</si>
  <si>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</si>
  <si>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</si>
  <si>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</si>
  <si>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</si>
  <si>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</si>
  <si>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</si>
  <si>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</si>
  <si>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</si>
  <si>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</si>
  <si>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</si>
  <si>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</si>
  <si>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</si>
  <si>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</si>
  <si>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</si>
  <si>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</si>
  <si>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</si>
  <si>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</si>
  <si>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</si>
  <si>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</si>
  <si>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</si>
  <si>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</si>
  <si>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</si>
  <si>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</si>
  <si>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</si>
  <si>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</si>
  <si>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</si>
  <si>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</si>
  <si>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</si>
  <si>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</si>
  <si>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</si>
  <si>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</si>
  <si>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</si>
  <si>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</si>
  <si>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</si>
  <si>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</si>
  <si>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</si>
  <si>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</si>
  <si>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</si>
  <si>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</si>
  <si>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</si>
  <si>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</si>
  <si>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</si>
  <si>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</si>
  <si>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</si>
  <si>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</si>
  <si>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</si>
  <si>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</si>
  <si>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</si>
  <si>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</si>
  <si>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</si>
  <si>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</si>
  <si>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</si>
  <si>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</si>
  <si>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</si>
  <si>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</si>
  <si>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</si>
  <si>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</si>
  <si>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</si>
  <si>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</si>
  <si>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</si>
  <si>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</si>
  <si>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</si>
  <si>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</si>
  <si>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</si>
  <si>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</si>
  <si>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</si>
  <si>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</si>
  <si>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</si>
  <si>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</si>
  <si>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</si>
  <si>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</si>
  <si>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</si>
  <si>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</si>
  <si>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</si>
  <si>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</si>
  <si>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</si>
  <si>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</si>
  <si>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</si>
  <si>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</si>
  <si>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</si>
  <si>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</si>
  <si>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</si>
  <si>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</si>
  <si>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</si>
  <si>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</si>
  <si>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</si>
  <si>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</si>
  <si>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</si>
  <si>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</si>
  <si>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</si>
  <si>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</si>
  <si>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</si>
  <si>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</si>
  <si>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</si>
  <si>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</si>
  <si>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</si>
  <si>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</si>
  <si>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</si>
  <si>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</si>
  <si>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</si>
  <si>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</si>
  <si>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</si>
  <si>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</si>
  <si>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</si>
  <si>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</si>
  <si>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</si>
  <si>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</si>
  <si>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</si>
  <si>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</si>
  <si>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</si>
  <si>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</si>
  <si>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</si>
  <si>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</si>
  <si>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</si>
  <si>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</si>
  <si>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</si>
  <si>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</si>
  <si>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</si>
  <si>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</si>
  <si>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</si>
  <si>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</si>
  <si>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</si>
  <si>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</si>
  <si>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</si>
  <si>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</si>
  <si>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</si>
  <si>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</si>
  <si>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</si>
  <si>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</si>
  <si>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</si>
  <si>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</si>
  <si>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</si>
  <si>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</si>
  <si>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</si>
  <si>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</si>
  <si>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</si>
  <si>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</si>
  <si>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</si>
  <si>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</si>
  <si>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</si>
  <si>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</si>
  <si>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</si>
  <si>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</si>
  <si>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</si>
  <si>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</si>
  <si>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</si>
  <si>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</si>
  <si>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</si>
  <si>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</si>
  <si>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</si>
  <si>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</si>
  <si>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</si>
  <si>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</si>
  <si>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</si>
  <si>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</si>
  <si>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</si>
  <si>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</si>
  <si>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</si>
  <si>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</si>
  <si>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</si>
  <si>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</si>
  <si>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</si>
  <si>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</si>
  <si>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</si>
  <si>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</si>
  <si>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</si>
  <si>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</si>
  <si>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</si>
  <si>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</si>
  <si>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</si>
  <si>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</si>
  <si>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</si>
  <si>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</si>
  <si>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</si>
  <si>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</si>
  <si>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</si>
  <si>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</si>
  <si>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</si>
  <si>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</si>
  <si>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</si>
  <si>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</si>
  <si>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</si>
  <si>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</si>
  <si>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</si>
  <si>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</si>
  <si>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</si>
  <si>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</si>
  <si>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</si>
  <si>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</si>
  <si>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</si>
  <si>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</si>
  <si>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</si>
  <si>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</si>
  <si>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</si>
  <si>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</si>
  <si>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</si>
  <si>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</si>
  <si>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</si>
  <si>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</si>
  <si>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</si>
  <si>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</si>
  <si>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</si>
  <si>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</si>
  <si>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</si>
  <si>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</si>
  <si>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</si>
  <si>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</si>
  <si>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</si>
  <si>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</si>
  <si>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</si>
  <si>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</si>
  <si>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</si>
  <si>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</si>
  <si>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</si>
  <si>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</si>
  <si>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</si>
  <si>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</si>
  <si>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</si>
  <si>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</si>
  <si>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</si>
  <si>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</si>
  <si>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</si>
  <si>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</si>
  <si>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</si>
  <si>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</si>
  <si>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</si>
  <si>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</si>
  <si>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</si>
  <si>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</si>
  <si>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</si>
  <si>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</si>
  <si>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</si>
  <si>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</si>
  <si>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</si>
  <si>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</si>
  <si>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</si>
  <si>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</si>
  <si>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</si>
  <si>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</si>
  <si>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</si>
  <si>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</si>
  <si>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</si>
  <si>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</si>
  <si>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</si>
  <si>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</si>
  <si>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</si>
  <si>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</si>
  <si>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</si>
  <si>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</si>
  <si>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</si>
  <si>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</si>
  <si>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</si>
  <si>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</si>
  <si>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</si>
  <si>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</si>
  <si>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</si>
  <si>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</si>
  <si>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</si>
  <si>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</si>
  <si>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</si>
  <si>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</si>
  <si>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</si>
  <si>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</si>
  <si>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</si>
  <si>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</si>
  <si>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</si>
  <si>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</si>
  <si>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</si>
  <si>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</si>
  <si>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</si>
  <si>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</si>
  <si>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</si>
  <si>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</si>
  <si>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</si>
  <si>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</si>
  <si>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</si>
  <si>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</si>
  <si>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</si>
  <si>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</si>
  <si>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</si>
  <si>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</si>
  <si>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</si>
  <si>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</si>
  <si>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</si>
  <si>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</si>
  <si>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</si>
  <si>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</si>
  <si>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</si>
  <si>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</si>
  <si>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</si>
  <si>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</si>
  <si>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</si>
  <si>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</si>
  <si>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</si>
  <si>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</si>
  <si>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</si>
  <si>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</si>
  <si>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</si>
  <si>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</si>
  <si>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</si>
  <si>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</si>
  <si>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</si>
  <si>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</si>
  <si>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</si>
  <si>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</si>
  <si>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</si>
  <si>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</si>
  <si>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</si>
  <si>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</si>
  <si>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</si>
  <si>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</si>
  <si>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</si>
  <si>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</si>
  <si>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</si>
  <si>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</si>
  <si>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</si>
  <si>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</si>
  <si>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</si>
  <si>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</si>
  <si>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</si>
  <si>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</si>
  <si>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</si>
  <si>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</si>
  <si>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</si>
  <si>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</si>
  <si>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</si>
  <si>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</si>
  <si>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</si>
  <si>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</si>
  <si>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</si>
  <si>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</si>
  <si>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</si>
  <si>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</si>
  <si>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</si>
  <si>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</si>
  <si>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</si>
  <si>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</si>
  <si>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</si>
  <si>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</si>
  <si>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</si>
  <si>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</si>
  <si>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</si>
  <si>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</si>
  <si>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</si>
  <si>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</si>
  <si>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</si>
  <si>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</si>
  <si>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</si>
  <si>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</si>
  <si>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</si>
  <si>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</si>
  <si>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</si>
  <si>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</si>
  <si>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</si>
  <si>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</si>
  <si>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</si>
  <si>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</si>
  <si>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</si>
  <si>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</si>
  <si>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</si>
  <si>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</si>
  <si>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</si>
  <si>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</si>
  <si>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</si>
  <si>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</si>
  <si>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</si>
  <si>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</si>
  <si>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</si>
  <si>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</si>
  <si>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</si>
  <si>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</si>
  <si>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</si>
  <si>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</si>
  <si>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</si>
  <si>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</si>
  <si>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</si>
  <si>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</si>
  <si>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</si>
  <si>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</si>
  <si>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</si>
  <si>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</si>
  <si>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</si>
  <si>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</si>
  <si>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</si>
  <si>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</si>
  <si>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</si>
  <si>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</si>
  <si>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</si>
  <si>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</si>
  <si>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</si>
  <si>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</si>
  <si>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</si>
  <si>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</si>
  <si>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</si>
  <si>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</si>
  <si>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</si>
  <si>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</si>
  <si>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</si>
  <si>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</si>
  <si>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</si>
  <si>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</si>
  <si>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</si>
  <si>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</si>
  <si>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</si>
  <si>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</si>
  <si>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</si>
  <si>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</si>
  <si>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</si>
  <si>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</si>
  <si>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</si>
  <si>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</si>
  <si>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</si>
  <si>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</si>
  <si>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</si>
  <si>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</si>
  <si>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</si>
  <si>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</si>
  <si>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</si>
  <si>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</si>
  <si>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</si>
  <si>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</si>
  <si>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</si>
  <si>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</si>
  <si>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</si>
  <si>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</si>
  <si>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</si>
  <si>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</si>
  <si>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</si>
  <si>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</si>
  <si>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</si>
  <si>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</si>
  <si>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</si>
  <si>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</si>
  <si>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</si>
  <si>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</si>
  <si>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</si>
  <si>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</si>
  <si>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</si>
  <si>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</si>
  <si>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</si>
  <si>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</si>
  <si>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</si>
  <si>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</si>
  <si>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</si>
  <si>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</si>
  <si>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</si>
  <si>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</si>
  <si>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</si>
  <si>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</si>
  <si>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</si>
  <si>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</si>
  <si>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</si>
  <si>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</si>
  <si>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</si>
  <si>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</si>
  <si>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</si>
  <si>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</si>
  <si>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</si>
  <si>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</si>
  <si>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</si>
  <si>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</si>
  <si>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</si>
  <si>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</si>
  <si>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</si>
  <si>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</si>
  <si>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</si>
  <si>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</si>
  <si>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</si>
  <si>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</si>
  <si>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</si>
  <si>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</si>
  <si>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</si>
  <si>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</si>
  <si>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</si>
  <si>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</si>
  <si>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</si>
  <si>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</si>
  <si>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</si>
  <si>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</si>
  <si>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</si>
  <si>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</si>
  <si>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</si>
  <si>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</si>
  <si>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</si>
  <si>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</si>
  <si>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</si>
  <si>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</si>
  <si>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</si>
  <si>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</si>
  <si>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</si>
  <si>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</si>
  <si>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</si>
  <si>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</si>
  <si>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</si>
  <si>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</si>
  <si>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</si>
  <si>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</si>
  <si>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</si>
  <si>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</si>
  <si>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</si>
  <si>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</si>
  <si>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</si>
  <si>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</si>
  <si>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</si>
  <si>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</si>
  <si>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</si>
  <si>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</si>
  <si>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</si>
  <si>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</si>
  <si>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</si>
  <si>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</si>
  <si>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</si>
  <si>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</si>
  <si>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</si>
  <si>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</si>
  <si>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</si>
  <si>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</si>
  <si>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</si>
  <si>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</si>
  <si>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</si>
  <si>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</si>
  <si>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</si>
  <si>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</si>
  <si>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</si>
  <si>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</si>
  <si>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</si>
  <si>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</si>
  <si>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</si>
  <si>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</si>
  <si>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</si>
  <si>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</si>
  <si>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</si>
  <si>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</si>
  <si>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</si>
  <si>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</si>
  <si>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</si>
  <si>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</si>
  <si>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</si>
  <si>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</si>
  <si>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</si>
  <si>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</si>
  <si>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</si>
  <si>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</si>
  <si>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</si>
  <si>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</si>
  <si>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</si>
  <si>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</si>
  <si>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</si>
  <si>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</si>
  <si>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</si>
  <si>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</si>
  <si>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</si>
  <si>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</si>
  <si>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</si>
  <si>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</si>
  <si>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</si>
  <si>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</si>
  <si>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</si>
  <si>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</si>
  <si>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</si>
  <si>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</si>
  <si>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</si>
  <si>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</si>
  <si>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</si>
  <si>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</si>
  <si>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</si>
  <si>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</si>
  <si>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</si>
  <si>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</si>
  <si>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</si>
  <si>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</si>
  <si>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</si>
  <si>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</si>
  <si>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</si>
  <si>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</si>
  <si>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</si>
  <si>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</si>
  <si>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</si>
  <si>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</si>
  <si>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</si>
  <si>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</si>
  <si>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</si>
  <si>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</si>
  <si>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</si>
  <si>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</si>
  <si>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</si>
  <si>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</si>
  <si>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</si>
  <si>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</si>
  <si>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</si>
  <si>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</si>
  <si>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</si>
  <si>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</si>
  <si>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</si>
  <si>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</si>
  <si>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</si>
  <si>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</si>
  <si>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</si>
  <si>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</si>
  <si>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</si>
  <si>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</si>
  <si>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</si>
  <si>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</si>
  <si>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</si>
  <si>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</si>
  <si>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</si>
  <si>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</si>
  <si>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</si>
  <si>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</si>
  <si>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</si>
  <si>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</si>
  <si>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</si>
  <si>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</si>
  <si>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</si>
  <si>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</si>
  <si>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</si>
  <si>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</si>
  <si>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</si>
  <si>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</si>
  <si>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</si>
  <si>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</si>
  <si>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</si>
  <si>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</si>
  <si>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</si>
  <si>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</si>
  <si>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</si>
  <si>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</si>
  <si>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</si>
  <si>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</si>
  <si>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</si>
  <si>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</si>
  <si>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</si>
  <si>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</si>
  <si>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</si>
  <si>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</si>
  <si>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</si>
  <si>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</si>
  <si>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</si>
  <si>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</si>
  <si>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</si>
  <si>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</si>
  <si>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</si>
  <si>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</si>
  <si>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</si>
  <si>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</si>
  <si>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</si>
  <si>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</si>
  <si>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</si>
  <si>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</si>
  <si>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</si>
  <si>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</si>
  <si>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</si>
  <si>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</si>
  <si>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</si>
  <si>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</si>
  <si>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</si>
  <si>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</si>
  <si>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</si>
  <si>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</si>
  <si>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</si>
  <si>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</si>
  <si>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</si>
  <si>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</si>
  <si>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</si>
  <si>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</si>
  <si>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</si>
  <si>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</si>
  <si>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</si>
  <si>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</si>
  <si>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</si>
  <si>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</si>
  <si>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</si>
  <si>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</si>
  <si>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</si>
  <si>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</si>
  <si>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</si>
  <si>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</si>
  <si>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</si>
  <si>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</si>
  <si>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</si>
  <si>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</si>
  <si>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</si>
  <si>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</si>
  <si>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</si>
  <si>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</si>
  <si>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</si>
  <si>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</si>
  <si>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</si>
  <si>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</si>
  <si>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</si>
  <si>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</si>
  <si>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</si>
  <si>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</si>
  <si>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</si>
  <si>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</si>
  <si>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</si>
  <si>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</si>
  <si>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</si>
  <si>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</si>
  <si>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</si>
  <si>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</si>
  <si>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</si>
  <si>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</si>
  <si>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</si>
  <si>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</si>
  <si>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</si>
  <si>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</si>
  <si>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</si>
  <si>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</si>
  <si>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</si>
  <si>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</si>
  <si>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</si>
  <si>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</si>
  <si>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</si>
  <si>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</si>
  <si>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</si>
  <si>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</si>
  <si>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</si>
  <si>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</si>
  <si>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</si>
  <si>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</si>
  <si>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</si>
  <si>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</si>
  <si>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</si>
  <si>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</si>
  <si>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</si>
  <si>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</si>
  <si>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</si>
  <si>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</si>
  <si>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</si>
  <si>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</si>
  <si>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</si>
  <si>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</si>
  <si>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</si>
  <si>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</si>
  <si>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</si>
  <si>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</si>
  <si>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</si>
  <si>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</si>
  <si>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</si>
  <si>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</si>
  <si>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</si>
  <si>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</si>
  <si>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</si>
  <si>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</si>
  <si>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</si>
  <si>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</si>
  <si>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</si>
  <si>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</si>
  <si>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</si>
  <si>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</si>
  <si>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</si>
  <si>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</si>
  <si>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</si>
  <si>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</si>
  <si>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</si>
  <si>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</si>
  <si>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</si>
  <si>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</si>
  <si>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</si>
  <si>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</si>
  <si>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</si>
  <si>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</si>
  <si>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</si>
  <si>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</si>
  <si>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</si>
  <si>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</si>
  <si>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</si>
  <si>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</si>
  <si>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</si>
  <si>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</si>
  <si>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</si>
  <si>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</si>
  <si>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</si>
  <si>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</si>
  <si>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</si>
  <si>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</si>
  <si>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</si>
  <si>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</si>
  <si>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</si>
  <si>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</si>
  <si>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</si>
  <si>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</si>
  <si>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</si>
  <si>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</si>
  <si>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</si>
  <si>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</si>
  <si>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</si>
  <si>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</si>
  <si>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</si>
  <si>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</si>
  <si>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</si>
  <si>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</si>
  <si>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</si>
  <si>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</si>
  <si>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</si>
  <si>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</si>
  <si>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</si>
  <si>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</si>
  <si>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</si>
  <si>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</si>
  <si>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</si>
  <si>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</si>
  <si>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</si>
  <si>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</si>
  <si>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</si>
  <si>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</si>
  <si>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</si>
  <si>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</si>
  <si>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</si>
  <si>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</si>
  <si>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</si>
  <si>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</si>
  <si>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</si>
  <si>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</si>
  <si>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</si>
  <si>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</si>
  <si>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</si>
  <si>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</si>
  <si>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</si>
  <si>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</si>
  <si>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</si>
  <si>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</si>
  <si>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</si>
  <si>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</si>
  <si>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</si>
  <si>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</si>
  <si>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</si>
  <si>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</si>
  <si>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</si>
  <si>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</si>
  <si>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</si>
  <si>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</si>
  <si>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</si>
  <si>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</si>
  <si>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</si>
  <si>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</si>
  <si>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</si>
  <si>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</si>
  <si>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</si>
  <si>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</si>
  <si>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</si>
  <si>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</si>
  <si>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</si>
  <si>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</si>
  <si>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</si>
  <si>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</si>
  <si>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</si>
  <si>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</si>
  <si>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</si>
  <si>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</si>
  <si>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</si>
  <si>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</si>
  <si>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</si>
  <si>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</si>
  <si>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</si>
  <si>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</si>
  <si>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</si>
  <si>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</si>
  <si>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</si>
  <si>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</si>
  <si>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</si>
  <si>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</si>
  <si>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</si>
  <si>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</si>
  <si>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</si>
  <si>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</si>
  <si>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</si>
  <si>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</si>
  <si>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</si>
  <si>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</si>
  <si>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</si>
  <si>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</si>
  <si>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</si>
  <si>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</si>
  <si>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</si>
  <si>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</si>
  <si>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</si>
  <si>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</si>
  <si>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</si>
  <si>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</si>
  <si>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</si>
  <si>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</si>
  <si>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</si>
  <si>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</si>
  <si>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</si>
  <si>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</si>
  <si>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</si>
  <si>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</si>
  <si>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</si>
  <si>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</si>
  <si>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</si>
  <si>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</si>
  <si>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</si>
  <si>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</si>
  <si>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</si>
  <si>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</si>
  <si>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</si>
  <si>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</si>
  <si>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</si>
  <si>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</si>
  <si>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</si>
  <si>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</si>
  <si>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</si>
  <si>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</si>
  <si>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</si>
  <si>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</si>
  <si>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</si>
  <si>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</si>
  <si>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</si>
  <si>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</si>
  <si>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</si>
  <si>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</si>
  <si>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</si>
  <si>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</si>
  <si>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</si>
  <si>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</si>
  <si>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</si>
  <si>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</si>
  <si>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</si>
  <si>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</si>
  <si>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</si>
  <si>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</si>
  <si>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</si>
  <si>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</si>
  <si>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</si>
  <si>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</si>
  <si>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</si>
  <si>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</si>
  <si>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</si>
  <si>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</si>
  <si>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</si>
  <si>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</si>
  <si>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</si>
  <si>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</si>
  <si>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</si>
  <si>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</si>
  <si>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</si>
  <si>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</si>
  <si>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</si>
  <si>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</si>
  <si>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</si>
  <si>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</si>
  <si>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</si>
  <si>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</si>
  <si>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</si>
  <si>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</si>
  <si>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</si>
  <si>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</si>
  <si>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</si>
  <si>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</si>
  <si>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</si>
  <si>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</si>
  <si>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</si>
  <si>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</si>
  <si>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</si>
  <si>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</si>
  <si>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</si>
  <si>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</si>
  <si>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</si>
  <si>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</si>
  <si>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</si>
  <si>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</si>
  <si>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</si>
  <si>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</si>
  <si>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</si>
  <si>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</si>
  <si>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</si>
  <si>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</si>
  <si>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</si>
  <si>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</si>
  <si>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</si>
  <si>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</si>
  <si>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</si>
  <si>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</si>
  <si>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</si>
  <si>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</si>
  <si>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</si>
  <si>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</si>
  <si>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</si>
  <si>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</si>
  <si>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</si>
  <si>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</si>
  <si>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</si>
  <si>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</si>
  <si>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</si>
  <si>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</si>
  <si>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</si>
  <si>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</si>
  <si>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</si>
  <si>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</si>
  <si>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</si>
  <si>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</si>
  <si>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</si>
  <si>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</si>
  <si>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</si>
  <si>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</si>
  <si>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</si>
  <si>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</si>
  <si>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</si>
  <si>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</si>
  <si>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</si>
  <si>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</si>
  <si>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</si>
  <si>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</si>
  <si>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</si>
  <si>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</si>
  <si>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</si>
  <si>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</si>
  <si>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</si>
  <si>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</si>
  <si>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</si>
  <si>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</si>
  <si>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</si>
  <si>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</si>
  <si>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</si>
  <si>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</si>
  <si>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</si>
  <si>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</si>
  <si>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</si>
  <si>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</si>
  <si>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</si>
  <si>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</si>
  <si>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</si>
  <si>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</si>
  <si>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</si>
  <si>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</si>
  <si>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</si>
  <si>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</si>
  <si>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</si>
  <si>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</si>
  <si>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</si>
  <si>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</si>
  <si>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</si>
  <si>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</si>
  <si>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</si>
  <si>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</si>
  <si>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</si>
  <si>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</si>
  <si>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</si>
  <si>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</si>
  <si>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</si>
  <si>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</si>
  <si>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</si>
  <si>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</si>
  <si>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</si>
  <si>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</si>
  <si>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</si>
  <si>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</si>
  <si>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</si>
  <si>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</si>
  <si>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</si>
  <si>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</si>
  <si>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</si>
  <si>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</si>
  <si>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</si>
  <si>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</si>
  <si>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</si>
  <si>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</si>
  <si>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</si>
  <si>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</si>
  <si>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</si>
  <si>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</si>
  <si>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</si>
  <si>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</si>
  <si>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</si>
  <si>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</si>
  <si>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</si>
  <si>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</si>
  <si>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</si>
  <si>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</si>
  <si>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</si>
  <si>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</si>
  <si>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</si>
  <si>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</si>
  <si>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</si>
  <si>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</si>
  <si>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</si>
  <si>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</si>
  <si>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</si>
  <si>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</si>
  <si>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</si>
  <si>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</si>
  <si>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</si>
  <si>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</si>
  <si>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</si>
  <si>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</si>
  <si>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</si>
  <si>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</si>
  <si>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</si>
  <si>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</si>
  <si>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</si>
  <si>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</si>
  <si>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</si>
  <si>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</si>
  <si>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</si>
  <si>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</si>
  <si>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</si>
  <si>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</si>
  <si>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</si>
  <si>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</si>
  <si>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</si>
  <si>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</si>
  <si>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</si>
  <si>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</si>
  <si>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</si>
  <si>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</si>
  <si>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</si>
  <si>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</si>
  <si>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</si>
  <si>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</si>
  <si>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</si>
  <si>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</si>
  <si>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</si>
  <si>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</si>
  <si>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</si>
  <si>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</si>
  <si>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</si>
  <si>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</si>
  <si>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</si>
  <si>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</si>
  <si>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</si>
  <si>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</si>
  <si>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</si>
  <si>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</si>
  <si>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</si>
  <si>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</si>
  <si>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</si>
  <si>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</si>
  <si>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</si>
  <si>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</si>
  <si>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</si>
  <si>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</si>
  <si>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</si>
  <si>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</si>
  <si>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</si>
  <si>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</si>
  <si>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</si>
  <si>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</si>
  <si>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</si>
  <si>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</si>
  <si>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</si>
  <si>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</si>
  <si>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</si>
  <si>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</si>
  <si>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</si>
  <si>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</si>
  <si>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</si>
  <si>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</si>
  <si>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</si>
  <si>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</si>
  <si>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</si>
  <si>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</si>
  <si>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</si>
  <si>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</si>
  <si>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</si>
  <si>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</si>
  <si>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</si>
  <si>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</si>
  <si>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</si>
  <si>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</si>
  <si>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</si>
  <si>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</si>
  <si>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</si>
  <si>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</si>
  <si>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</si>
  <si>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</si>
  <si>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</si>
  <si>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</si>
  <si>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</si>
  <si>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</si>
  <si>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</si>
  <si>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</si>
  <si>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</si>
  <si>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</si>
  <si>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</si>
  <si>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</si>
  <si>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</si>
  <si>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</si>
  <si>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</si>
  <si>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</si>
  <si>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</si>
  <si>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</si>
  <si>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</si>
  <si>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</si>
  <si>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</si>
  <si>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</si>
  <si>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</si>
  <si>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</si>
  <si>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</si>
  <si>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</si>
  <si>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</si>
  <si>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</si>
  <si>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</si>
  <si>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</si>
  <si>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</si>
  <si>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</si>
  <si>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</si>
  <si>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</si>
  <si>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</si>
  <si>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</si>
  <si>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</si>
  <si>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</si>
  <si>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</si>
  <si>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</si>
  <si>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</si>
  <si>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</si>
  <si>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</si>
  <si>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</si>
  <si>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</si>
  <si>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</si>
  <si>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</si>
  <si>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</si>
  <si>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</si>
  <si>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</si>
  <si>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</si>
  <si>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</si>
  <si>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</si>
  <si>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</si>
  <si>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</si>
  <si>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</si>
  <si>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</si>
  <si>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</si>
  <si>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</si>
  <si>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</si>
  <si>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</si>
  <si>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</si>
  <si>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</si>
  <si>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</si>
  <si>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</si>
  <si>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</si>
  <si>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</si>
  <si>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</si>
  <si>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</si>
  <si>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</si>
  <si>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</si>
  <si>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</si>
  <si>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</si>
  <si>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</si>
  <si>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</si>
  <si>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</si>
  <si>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</si>
  <si>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</si>
  <si>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</si>
  <si>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</si>
  <si>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</si>
  <si>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</si>
  <si>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</si>
  <si>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</si>
  <si>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</si>
  <si>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</si>
  <si>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</si>
  <si>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</si>
  <si>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</si>
  <si>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</si>
  <si>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</si>
  <si>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</si>
  <si>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</si>
  <si>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</si>
  <si>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</si>
  <si>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</si>
  <si>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</si>
  <si>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</si>
  <si>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</si>
  <si>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</si>
  <si>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</si>
  <si>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</si>
  <si>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</si>
  <si>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</si>
  <si>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</si>
  <si>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</si>
  <si>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</si>
  <si>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</si>
  <si>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</si>
  <si>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</si>
  <si>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</si>
  <si>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</si>
  <si>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</si>
  <si>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</si>
  <si>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</si>
  <si>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</si>
  <si>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</si>
  <si>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</si>
  <si>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</si>
  <si>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</si>
  <si>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</si>
  <si>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</si>
  <si>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</si>
  <si>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</si>
  <si>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</si>
  <si>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</si>
  <si>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</si>
  <si>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</si>
  <si>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</si>
  <si>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</si>
  <si>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</si>
  <si>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</si>
  <si>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</si>
  <si>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</si>
  <si>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</si>
  <si>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</si>
  <si>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</si>
  <si>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</si>
  <si>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</si>
  <si>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</si>
  <si>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</si>
  <si>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</si>
  <si>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</si>
  <si>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</si>
  <si>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</si>
  <si>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</si>
  <si>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</si>
  <si>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</si>
  <si>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</si>
  <si>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</si>
  <si>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</si>
  <si>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</si>
  <si>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</si>
  <si>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</si>
  <si>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</si>
  <si>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</si>
  <si>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</si>
  <si>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</si>
  <si>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</si>
  <si>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</si>
  <si>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</si>
  <si>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</si>
  <si>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</si>
  <si>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</si>
  <si>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</si>
  <si>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</si>
  <si>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</si>
  <si>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</si>
  <si>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</si>
  <si>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</si>
  <si>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</si>
  <si>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</si>
  <si>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</si>
  <si>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</si>
  <si>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</si>
  <si>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</si>
  <si>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</si>
  <si>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</si>
  <si>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</si>
  <si>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</si>
  <si>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</si>
  <si>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</si>
  <si>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</si>
  <si>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</si>
  <si>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</si>
  <si>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</si>
  <si>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</si>
  <si>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</si>
  <si>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</si>
  <si>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</si>
  <si>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</si>
  <si>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</si>
  <si>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</si>
  <si>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</si>
  <si>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</si>
  <si>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</si>
  <si>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</si>
  <si>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</si>
  <si>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</si>
  <si>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</si>
  <si>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</si>
  <si>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</si>
  <si>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</si>
  <si>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</si>
  <si>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</si>
  <si>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</si>
  <si>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</si>
  <si>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</si>
  <si>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</si>
  <si>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</si>
  <si>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</si>
  <si>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</si>
  <si>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</si>
  <si>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</si>
  <si>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</si>
  <si>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</si>
  <si>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</si>
  <si>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</si>
  <si>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</si>
  <si>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</si>
  <si>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</si>
  <si>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</si>
  <si>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</si>
  <si>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</si>
  <si>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</si>
  <si>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</si>
  <si>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</si>
  <si>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</si>
  <si>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</si>
  <si>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</si>
  <si>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</si>
  <si>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</si>
  <si>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</si>
  <si>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</si>
  <si>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</si>
  <si>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</si>
  <si>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</si>
  <si>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</si>
  <si>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</si>
  <si>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</si>
  <si>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</si>
  <si>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</si>
  <si>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</si>
  <si>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</si>
  <si>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</si>
  <si>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</si>
  <si>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</si>
  <si>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</si>
  <si>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</si>
  <si>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</si>
  <si>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</si>
  <si>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</si>
  <si>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</si>
  <si>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</si>
  <si>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</si>
  <si>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</si>
  <si>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</si>
  <si>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</si>
  <si>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</si>
  <si>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</si>
  <si>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</si>
  <si>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</si>
  <si>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</si>
  <si>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</si>
  <si>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</si>
  <si>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</si>
  <si>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</si>
  <si>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</si>
  <si>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</si>
  <si>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</si>
  <si>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</si>
  <si>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</si>
  <si>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</si>
  <si>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</si>
  <si>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</si>
  <si>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</si>
  <si>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</si>
  <si>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</si>
  <si>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</si>
  <si>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</si>
  <si>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</si>
  <si>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</si>
  <si>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</si>
  <si>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</si>
  <si>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</si>
  <si>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</si>
  <si>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</si>
  <si>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</si>
  <si>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</si>
  <si>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</si>
  <si>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</si>
  <si>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</si>
  <si>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</si>
  <si>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</si>
  <si>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</si>
  <si>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</si>
  <si>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</si>
  <si>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</si>
  <si>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</si>
  <si>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</si>
  <si>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</si>
  <si>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</si>
  <si>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</si>
  <si>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</si>
  <si>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</si>
  <si>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</si>
  <si>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</si>
  <si>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</si>
  <si>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</si>
  <si>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</si>
  <si>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</si>
  <si>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</si>
  <si>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</si>
  <si>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</si>
  <si>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</si>
  <si>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</si>
  <si>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</si>
  <si>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</si>
  <si>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</si>
  <si>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</si>
  <si>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</si>
  <si>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</si>
  <si>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</si>
  <si>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</si>
  <si>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</si>
  <si>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</si>
  <si>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</si>
  <si>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</si>
  <si>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</si>
  <si>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</si>
  <si>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</si>
  <si>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</si>
  <si>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</si>
  <si>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</si>
  <si>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</si>
  <si>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</si>
  <si>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</si>
  <si>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</si>
  <si>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</si>
  <si>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</si>
  <si>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</si>
  <si>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</si>
  <si>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</si>
  <si>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</si>
  <si>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</si>
  <si>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</si>
  <si>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</si>
  <si>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</si>
  <si>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</si>
  <si>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</si>
  <si>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</si>
  <si>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</si>
  <si>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</si>
  <si>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</si>
  <si>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</si>
  <si>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</si>
  <si>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</si>
  <si>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</si>
  <si>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</si>
  <si>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</si>
  <si>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</si>
  <si>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</si>
  <si>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</si>
  <si>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</si>
  <si>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</si>
  <si>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</si>
  <si>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</si>
  <si>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</si>
  <si>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</si>
  <si>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</si>
  <si>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</si>
  <si>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</si>
  <si>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</si>
  <si>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</si>
  <si>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</si>
  <si>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</si>
  <si>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</si>
  <si>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</si>
  <si>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</si>
  <si>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</si>
  <si>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</si>
  <si>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</si>
  <si>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</si>
  <si>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</si>
  <si>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</si>
  <si>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</si>
  <si>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</si>
  <si>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</si>
  <si>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</si>
  <si>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</si>
  <si>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</si>
  <si>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</si>
  <si>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</si>
  <si>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</si>
  <si>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</si>
  <si>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</si>
  <si>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</si>
  <si>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</si>
  <si>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</si>
  <si>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</si>
  <si>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</si>
  <si>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</si>
  <si>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</si>
  <si>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</si>
  <si>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</si>
  <si>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</si>
  <si>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</si>
  <si>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</si>
  <si>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</si>
  <si>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</si>
  <si>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</si>
  <si>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</si>
  <si>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</si>
  <si>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</si>
  <si>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</si>
  <si>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</si>
  <si>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</si>
  <si>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</si>
  <si>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</si>
  <si>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</si>
  <si>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</si>
  <si>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</si>
  <si>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</si>
  <si>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</si>
  <si>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</si>
  <si>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</si>
  <si>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</si>
  <si>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</si>
  <si>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</si>
  <si>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</si>
  <si>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</si>
  <si>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</si>
  <si>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</si>
  <si>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</si>
  <si>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</si>
  <si>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</si>
  <si>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</si>
  <si>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</si>
  <si>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</si>
  <si>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</si>
  <si>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</si>
  <si>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</si>
  <si>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</si>
  <si>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</si>
  <si>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</si>
  <si>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</si>
  <si>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</si>
  <si>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</si>
  <si>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</si>
  <si>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</si>
  <si>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</si>
  <si>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</si>
  <si>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</si>
  <si>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</si>
  <si>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</si>
  <si>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</si>
  <si>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</si>
  <si>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</si>
  <si>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</si>
  <si>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</si>
  <si>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</si>
  <si>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</si>
  <si>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</si>
  <si>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</si>
  <si>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</si>
  <si>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</si>
  <si>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</si>
  <si>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</si>
  <si>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</si>
  <si>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</si>
  <si>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</si>
  <si>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</si>
  <si>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</si>
  <si>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</si>
  <si>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</si>
  <si>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</si>
  <si>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</si>
  <si>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</si>
  <si>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</si>
  <si>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</si>
  <si>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</si>
  <si>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</si>
  <si>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</si>
  <si>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</si>
  <si>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</si>
  <si>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</si>
  <si>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</si>
  <si>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</si>
  <si>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</si>
  <si>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</si>
  <si>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</si>
  <si>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</si>
  <si>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</si>
  <si>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</si>
  <si>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</si>
  <si>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</si>
  <si>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</si>
  <si>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</si>
  <si>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</si>
  <si>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</si>
  <si>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</si>
  <si>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</si>
  <si>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</si>
  <si>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</si>
  <si>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</si>
  <si>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</si>
  <si>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</si>
  <si>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</si>
  <si>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</si>
  <si>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</si>
  <si>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</si>
  <si>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</si>
  <si>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</si>
  <si>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</si>
  <si>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</si>
  <si>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</si>
  <si>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</si>
  <si>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</si>
  <si>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</si>
  <si>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</si>
  <si>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</si>
  <si>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</si>
  <si>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</si>
  <si>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</si>
  <si>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</si>
  <si>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</si>
  <si>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</si>
  <si>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</si>
  <si>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</si>
  <si>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</si>
  <si>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</si>
  <si>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</si>
  <si>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</si>
  <si>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</si>
  <si>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</si>
  <si>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</si>
  <si>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</si>
  <si>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</si>
  <si>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</si>
  <si>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</si>
  <si>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</si>
  <si>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</si>
  <si>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</si>
  <si>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</si>
  <si>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</si>
  <si>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</si>
  <si>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</si>
  <si>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</si>
  <si>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</si>
  <si>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</si>
  <si>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</si>
  <si>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</si>
  <si>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</si>
  <si>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</si>
  <si>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</si>
  <si>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</si>
  <si>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</si>
  <si>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</si>
  <si>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</si>
  <si>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</si>
  <si>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</si>
  <si>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</si>
  <si>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</si>
  <si>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</si>
  <si>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</si>
  <si>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</si>
  <si>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</si>
  <si>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</si>
  <si>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</si>
  <si>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</si>
  <si>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</si>
  <si>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</si>
  <si>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</si>
  <si>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</si>
  <si>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</si>
  <si>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</si>
  <si>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</si>
  <si>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</si>
  <si>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</si>
  <si>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</si>
  <si>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</si>
  <si>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</si>
  <si>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</si>
  <si>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</si>
  <si>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</si>
  <si>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</si>
  <si>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</si>
  <si>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</si>
  <si>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</si>
  <si>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</si>
  <si>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</si>
  <si>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</si>
  <si>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</si>
  <si>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</si>
  <si>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</si>
  <si>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</si>
  <si>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</si>
  <si>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</si>
  <si>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</si>
  <si>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</si>
  <si>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</si>
  <si>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</si>
  <si>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</si>
  <si>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</si>
  <si>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</si>
  <si>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</si>
  <si>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</si>
  <si>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</si>
  <si>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</si>
  <si>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</si>
  <si>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</si>
  <si>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</si>
  <si>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</si>
  <si>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</si>
  <si>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</si>
  <si>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</si>
  <si>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</si>
  <si>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</si>
  <si>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</si>
  <si>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</si>
  <si>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</si>
  <si>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</si>
  <si>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</si>
  <si>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</si>
  <si>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</si>
  <si>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</si>
  <si>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</si>
  <si>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</si>
  <si>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</si>
  <si>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</si>
  <si>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</si>
  <si>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</si>
  <si>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</si>
  <si>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</si>
  <si>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</si>
  <si>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</si>
  <si>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</si>
  <si>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</si>
  <si>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</si>
  <si>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</si>
  <si>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</si>
  <si>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</si>
  <si>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</si>
  <si>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</si>
  <si>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</si>
  <si>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</si>
  <si>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</si>
  <si>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</si>
  <si>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</si>
  <si>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</si>
  <si>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</si>
  <si>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</si>
  <si>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</si>
  <si>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</si>
  <si>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</si>
  <si>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</si>
  <si>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</si>
  <si>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</si>
  <si>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</si>
  <si>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</si>
  <si>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</si>
  <si>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</si>
  <si>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</si>
  <si>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</si>
  <si>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</si>
  <si>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</si>
  <si>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</si>
  <si>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</si>
  <si>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</si>
  <si>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</si>
  <si>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</si>
  <si>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</si>
  <si>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</si>
  <si>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</si>
  <si>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</si>
  <si>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</si>
  <si>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</si>
  <si>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</si>
  <si>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</si>
  <si>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</si>
  <si>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</si>
  <si>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</si>
  <si>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</si>
  <si>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</si>
  <si>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</si>
  <si>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</si>
  <si>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</si>
  <si>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</si>
  <si>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</si>
  <si>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</si>
  <si>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</si>
  <si>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</si>
  <si>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</si>
  <si>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</si>
  <si>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</si>
  <si>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</si>
  <si>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</si>
  <si>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</si>
  <si>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</si>
  <si>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</si>
  <si>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</si>
  <si>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</si>
  <si>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</si>
  <si>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</si>
  <si>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</si>
  <si>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</si>
  <si>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</si>
  <si>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</si>
  <si>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</si>
  <si>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</si>
  <si>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</si>
  <si>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</si>
  <si>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</si>
  <si>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</si>
  <si>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</si>
  <si>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</si>
  <si>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</si>
  <si>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</si>
  <si>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</si>
  <si>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</si>
  <si>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</si>
  <si>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</si>
  <si>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</si>
  <si>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</si>
  <si>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</si>
  <si>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</si>
  <si>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</si>
  <si>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</si>
  <si>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</si>
  <si>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</si>
  <si>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</si>
  <si>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</si>
  <si>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</si>
  <si>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</si>
  <si>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</si>
  <si>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</si>
  <si>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</si>
  <si>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</si>
  <si>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</si>
  <si>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</si>
  <si>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</si>
  <si>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</si>
  <si>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</si>
  <si>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</si>
  <si>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</si>
  <si>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</si>
  <si>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</si>
  <si>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</si>
  <si>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</si>
  <si>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</si>
  <si>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</si>
  <si>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</si>
  <si>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</si>
  <si>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</si>
  <si>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</si>
  <si>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</si>
  <si>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</si>
  <si>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</si>
  <si>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</si>
  <si>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</si>
  <si>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</si>
  <si>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</si>
  <si>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</si>
  <si>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</si>
  <si>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</si>
  <si>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</si>
  <si>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</si>
  <si>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</si>
  <si>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</si>
  <si>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</si>
  <si>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</si>
  <si>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</si>
  <si>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</si>
  <si>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</si>
  <si>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</si>
  <si>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</si>
  <si>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</si>
  <si>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</si>
  <si>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</si>
  <si>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</si>
  <si>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</si>
  <si>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</si>
  <si>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</si>
  <si>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</si>
  <si>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</si>
  <si>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</si>
  <si>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</si>
  <si>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</si>
  <si>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</si>
  <si>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</si>
  <si>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</si>
  <si>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</si>
  <si>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</si>
  <si>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</si>
  <si>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</si>
  <si>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</si>
  <si>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</si>
  <si>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</si>
  <si>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</si>
  <si>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</si>
  <si>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</si>
  <si>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</si>
  <si>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</si>
  <si>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</si>
  <si>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</si>
  <si>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</si>
  <si>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</si>
  <si>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</si>
  <si>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</si>
  <si>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</si>
  <si>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</si>
  <si>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</si>
  <si>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</si>
  <si>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</si>
  <si>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</si>
  <si>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</si>
  <si>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</si>
  <si>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</si>
  <si>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</si>
  <si>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</si>
  <si>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</si>
  <si>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</si>
  <si>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</si>
  <si>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</si>
  <si>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</si>
  <si>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</si>
  <si>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</si>
  <si>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</si>
  <si>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</si>
  <si>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</si>
  <si>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</si>
  <si>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</si>
  <si>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</si>
  <si>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</si>
  <si>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</si>
  <si>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</si>
  <si>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</si>
  <si>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</si>
  <si>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</si>
  <si>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</si>
  <si>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</si>
  <si>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</si>
  <si>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</si>
  <si>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</si>
  <si>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</si>
  <si>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</si>
  <si>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</si>
  <si>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</si>
  <si>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</si>
  <si>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</si>
  <si>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</si>
  <si>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</si>
  <si>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</si>
  <si>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</si>
  <si>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</si>
  <si>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</si>
  <si>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</si>
  <si>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</si>
  <si>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</si>
  <si>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</si>
  <si>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</si>
  <si>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</si>
  <si>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</si>
  <si>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</si>
  <si>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</si>
  <si>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</si>
  <si>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</si>
  <si>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</si>
  <si>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</si>
  <si>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</si>
  <si>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</si>
  <si>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</si>
  <si>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</si>
  <si>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</si>
  <si>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</si>
  <si>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</si>
  <si>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</si>
  <si>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</si>
  <si>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</si>
  <si>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</si>
  <si>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</si>
  <si>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</si>
  <si>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</si>
  <si>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</si>
  <si>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</si>
  <si>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</si>
  <si>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</si>
  <si>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</si>
  <si>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</si>
  <si>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</si>
  <si>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</si>
  <si>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</si>
  <si>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</si>
  <si>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</si>
  <si>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</si>
  <si>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</si>
  <si>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</si>
  <si>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</si>
  <si>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</si>
  <si>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</si>
  <si>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</si>
  <si>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</si>
  <si>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</si>
  <si>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</si>
  <si>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</si>
  <si>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</si>
  <si>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</si>
  <si>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</si>
  <si>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</si>
  <si>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</si>
  <si>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</si>
  <si>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</si>
  <si>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</si>
  <si>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</si>
  <si>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</si>
  <si>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</si>
  <si>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</si>
  <si>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</si>
  <si>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</si>
  <si>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</si>
  <si>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</si>
  <si>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</si>
  <si>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</si>
  <si>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</si>
  <si>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</si>
  <si>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</si>
  <si>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</si>
  <si>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</si>
  <si>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</si>
  <si>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</si>
  <si>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</si>
  <si>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</si>
  <si>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</si>
  <si>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</si>
  <si>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</si>
  <si>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</si>
  <si>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</si>
  <si>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</si>
  <si>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</si>
  <si>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</si>
  <si>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</si>
  <si>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</si>
  <si>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</si>
  <si>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</si>
  <si>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</si>
  <si>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</si>
  <si>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</si>
  <si>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</si>
  <si>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</si>
  <si>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</si>
  <si>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</si>
  <si>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</si>
  <si>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</si>
  <si>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</si>
  <si>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</si>
  <si>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</si>
  <si>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</si>
  <si>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</si>
  <si>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</si>
  <si>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</si>
  <si>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</si>
  <si>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</si>
  <si>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</si>
  <si>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</si>
  <si>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</si>
  <si>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</si>
  <si>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</si>
  <si>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</si>
  <si>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</si>
  <si>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</si>
  <si>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</si>
  <si>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</si>
  <si>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</si>
  <si>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</si>
  <si>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</si>
  <si>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</si>
  <si>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</si>
  <si>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</si>
  <si>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</si>
  <si>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</si>
  <si>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</si>
  <si>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</si>
  <si>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</si>
  <si>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</si>
  <si>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</si>
  <si>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</si>
  <si>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</si>
  <si>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</si>
  <si>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</si>
  <si>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</si>
  <si>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</si>
  <si>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</si>
  <si>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</si>
  <si>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</si>
  <si>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</si>
  <si>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</si>
  <si>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</si>
  <si>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</si>
  <si>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</si>
  <si>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</si>
  <si>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</si>
  <si>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</si>
  <si>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</si>
  <si>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</si>
  <si>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</si>
  <si>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</si>
  <si>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</si>
  <si>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</si>
  <si>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</si>
  <si>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</si>
  <si>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</si>
  <si>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</si>
  <si>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</si>
  <si>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</si>
  <si>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</si>
  <si>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</si>
  <si>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</si>
  <si>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</si>
  <si>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</si>
  <si>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</si>
  <si>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</si>
  <si>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</si>
  <si>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</si>
  <si>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</si>
  <si>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</si>
  <si>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</si>
  <si>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</si>
  <si>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</si>
  <si>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</si>
  <si>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</si>
  <si>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</si>
  <si>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</si>
  <si>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</si>
  <si>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</si>
  <si>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</si>
  <si>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</si>
  <si>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</si>
  <si>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</si>
  <si>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</si>
  <si>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</si>
  <si>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</si>
  <si>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</si>
  <si>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</si>
  <si>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</si>
  <si>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</si>
  <si>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</si>
  <si>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</si>
  <si>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</si>
  <si>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</si>
  <si>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</si>
  <si>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</si>
  <si>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</si>
  <si>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</si>
  <si>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</si>
  <si>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</si>
  <si>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</si>
  <si>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</si>
  <si>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</si>
  <si>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</si>
  <si>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</si>
  <si>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</si>
  <si>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</si>
  <si>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</si>
  <si>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</si>
  <si>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</si>
  <si>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</si>
  <si>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</si>
  <si>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</si>
  <si>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</si>
  <si>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</si>
  <si>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</si>
  <si>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</si>
  <si>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</si>
  <si>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</si>
  <si>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</si>
  <si>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</si>
  <si>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</si>
  <si>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</si>
  <si>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</si>
  <si>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</si>
  <si>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</si>
  <si>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</si>
  <si>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</si>
  <si>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</si>
  <si>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</si>
  <si>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</si>
  <si>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</si>
  <si>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</si>
  <si>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</si>
  <si>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</si>
  <si>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</si>
  <si>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</si>
  <si>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</si>
  <si>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</si>
  <si>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</si>
  <si>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</si>
  <si>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</si>
  <si>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</si>
  <si>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</si>
  <si>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</si>
  <si>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</si>
  <si>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</si>
  <si>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</si>
  <si>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</si>
  <si>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</si>
  <si>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</si>
  <si>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</si>
  <si>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</si>
  <si>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</si>
  <si>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</si>
  <si>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</si>
  <si>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</si>
  <si>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</si>
  <si>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</si>
  <si>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</si>
  <si>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</si>
  <si>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</si>
  <si>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</si>
  <si>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</si>
  <si>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</si>
  <si>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</si>
  <si>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</si>
  <si>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</si>
  <si>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</si>
  <si>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</si>
  <si>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</si>
  <si>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</si>
  <si>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</si>
  <si>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</si>
  <si>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</si>
  <si>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</si>
  <si>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</si>
  <si>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</si>
  <si>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</si>
  <si>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</si>
  <si>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</si>
  <si>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</si>
  <si>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</si>
  <si>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</si>
  <si>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</si>
  <si>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</si>
  <si>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</si>
  <si>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</si>
  <si>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</si>
  <si>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</si>
  <si>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</si>
  <si>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</si>
  <si>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</si>
  <si>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</si>
  <si>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</si>
  <si>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</si>
  <si>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</si>
  <si>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</si>
  <si>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</si>
  <si>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</si>
  <si>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</si>
  <si>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</si>
  <si>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</si>
  <si>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</si>
  <si>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</si>
  <si>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</si>
  <si>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</si>
  <si>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</si>
  <si>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</si>
  <si>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</si>
  <si>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</si>
  <si>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</si>
  <si>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</si>
  <si>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</si>
  <si>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</si>
  <si>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</si>
  <si>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</si>
  <si>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</si>
  <si>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</si>
  <si>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</si>
  <si>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</si>
  <si>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</si>
  <si>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</si>
  <si>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</si>
  <si>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</si>
  <si>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</si>
  <si>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</si>
  <si>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</si>
  <si>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</si>
  <si>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</si>
  <si>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</si>
  <si>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</si>
  <si>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</si>
  <si>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</si>
  <si>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</si>
  <si>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</si>
  <si>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</si>
  <si>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</si>
  <si>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</si>
  <si>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</si>
  <si>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</si>
  <si>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</si>
  <si>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</si>
  <si>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</si>
  <si>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</si>
  <si>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</si>
  <si>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</si>
  <si>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</si>
  <si>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</si>
  <si>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</si>
  <si>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</si>
  <si>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</si>
  <si>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</si>
  <si>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</si>
  <si>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</si>
  <si>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</si>
  <si>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</si>
  <si>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</si>
  <si>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</si>
  <si>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</si>
  <si>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</si>
  <si>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</si>
  <si>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</si>
  <si>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</si>
  <si>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</si>
  <si>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</si>
  <si>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</si>
  <si>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</si>
  <si>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</si>
  <si>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</si>
  <si>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</si>
  <si>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</si>
  <si>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</si>
  <si>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</si>
  <si>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</si>
  <si>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</si>
  <si>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</si>
  <si>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</si>
  <si>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</si>
  <si>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</si>
  <si>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</si>
  <si>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</si>
  <si>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</si>
  <si>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</si>
  <si>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</si>
  <si>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</si>
  <si>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</si>
  <si>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</si>
  <si>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</si>
  <si>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</si>
  <si>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</si>
  <si>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</si>
  <si>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</si>
  <si>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</si>
  <si>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</si>
  <si>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</si>
  <si>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</si>
  <si>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</si>
  <si>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</si>
  <si>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</si>
  <si>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</si>
  <si>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</si>
  <si>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</si>
  <si>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</si>
  <si>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</si>
  <si>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</si>
  <si>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</si>
  <si>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</si>
  <si>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</si>
  <si>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</si>
  <si>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</si>
  <si>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</si>
  <si>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</si>
  <si>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</si>
  <si>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</si>
  <si>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</si>
  <si>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</si>
  <si>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</si>
  <si>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</si>
  <si>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</si>
  <si>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</si>
  <si>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</si>
  <si>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</si>
  <si>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</si>
  <si>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</si>
  <si>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</si>
  <si>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</si>
  <si>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</si>
  <si>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</si>
  <si>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</si>
  <si>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</si>
  <si>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</si>
  <si>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</si>
  <si>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</si>
  <si>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</si>
  <si>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</si>
  <si>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</si>
  <si>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</si>
  <si>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</si>
  <si>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</si>
  <si>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</si>
  <si>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</si>
  <si>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</si>
  <si>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</si>
  <si>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</si>
  <si>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</si>
  <si>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</si>
  <si>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</si>
  <si>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</si>
  <si>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</si>
  <si>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</si>
  <si>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</si>
  <si>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</si>
  <si>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</si>
  <si>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</si>
  <si>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</si>
  <si>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</si>
  <si>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</si>
  <si>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</si>
  <si>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</si>
  <si>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</si>
  <si>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</si>
  <si>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</si>
  <si>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</si>
  <si>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</si>
  <si>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</si>
  <si>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</si>
  <si>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</si>
  <si>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</si>
  <si>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</si>
  <si>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</si>
  <si>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</si>
  <si>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</si>
  <si>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</si>
  <si>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</si>
  <si>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</si>
  <si>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</si>
  <si>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</si>
  <si>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</si>
  <si>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</si>
  <si>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</si>
  <si>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</si>
  <si>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</si>
  <si>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</si>
  <si>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</si>
  <si>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</si>
  <si>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</si>
  <si>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</si>
  <si>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</si>
  <si>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</si>
  <si>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</si>
  <si>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</si>
  <si>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</si>
  <si>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</si>
  <si>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</si>
  <si>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</si>
  <si>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</si>
  <si>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</si>
  <si>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</si>
  <si>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</si>
  <si>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</si>
  <si>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</si>
  <si>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</si>
  <si>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</si>
  <si>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</si>
  <si>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</si>
  <si>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</si>
  <si>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</si>
  <si>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</si>
  <si>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</si>
  <si>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</si>
  <si>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</si>
  <si>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</si>
  <si>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</si>
  <si>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</si>
  <si>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</si>
  <si>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</si>
  <si>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</si>
  <si>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</si>
  <si>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</si>
  <si>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</si>
  <si>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</si>
  <si>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</si>
  <si>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</si>
  <si>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</si>
  <si>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</si>
  <si>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</si>
  <si>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</si>
  <si>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</si>
  <si>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</si>
  <si>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</si>
  <si>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</si>
  <si>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</si>
  <si>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</si>
  <si>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</si>
  <si>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</si>
  <si>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</si>
  <si>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</si>
  <si>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</si>
  <si>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</si>
  <si>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</si>
  <si>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</si>
  <si>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</si>
  <si>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</si>
  <si>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</si>
  <si>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</si>
  <si>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</si>
  <si>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</si>
  <si>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</si>
  <si>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</si>
  <si>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</si>
  <si>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</si>
  <si>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</si>
  <si>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</si>
  <si>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</si>
  <si>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</si>
  <si>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</si>
  <si>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</si>
  <si>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</si>
  <si>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</si>
  <si>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</si>
  <si>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</si>
  <si>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</si>
  <si>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</si>
  <si>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</si>
  <si>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</si>
  <si>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</si>
  <si>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</si>
  <si>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</si>
  <si>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</si>
  <si>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</si>
  <si>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</si>
  <si>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</si>
  <si>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</si>
  <si>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</si>
  <si>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</si>
  <si>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</si>
  <si>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</si>
  <si>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</si>
  <si>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</si>
  <si>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</si>
  <si>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</si>
  <si>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</si>
  <si>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</si>
  <si>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</si>
  <si>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</si>
  <si>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</si>
  <si>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</si>
  <si>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</si>
  <si>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</si>
  <si>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</si>
  <si>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</si>
  <si>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</si>
  <si>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</si>
  <si>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</si>
  <si>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</si>
  <si>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</si>
  <si>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</si>
  <si>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</si>
  <si>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</si>
  <si>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</si>
  <si>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</si>
  <si>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</si>
  <si>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</si>
  <si>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</si>
  <si>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</si>
  <si>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</si>
  <si>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</si>
  <si>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</si>
  <si>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</si>
  <si>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</si>
  <si>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</si>
  <si>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</si>
  <si>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</si>
  <si>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</si>
  <si>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</si>
  <si>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</si>
  <si>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</si>
  <si>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</si>
  <si>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</si>
  <si>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</si>
  <si>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</si>
  <si>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</si>
  <si>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</si>
  <si>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</si>
  <si>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</si>
  <si>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</si>
  <si>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</si>
  <si>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</si>
  <si>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</si>
  <si>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</si>
  <si>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</si>
  <si>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</si>
  <si>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</si>
  <si>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</si>
  <si>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</si>
  <si>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</si>
  <si>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</si>
  <si>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</si>
  <si>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</si>
  <si>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</si>
  <si>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</si>
  <si>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</si>
  <si>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</si>
  <si>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</si>
  <si>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</si>
  <si>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</si>
  <si>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</si>
  <si>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</si>
  <si>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</si>
  <si>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</si>
  <si>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</si>
  <si>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</si>
  <si>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</si>
  <si>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</si>
  <si>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</si>
  <si>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</si>
  <si>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</si>
  <si>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</si>
  <si>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</si>
  <si>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</si>
  <si>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</si>
  <si>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</si>
  <si>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</si>
  <si>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</si>
  <si>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</si>
  <si>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</si>
  <si>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</si>
  <si>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</si>
  <si>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</si>
  <si>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</si>
  <si>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</si>
  <si>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</si>
  <si>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</si>
  <si>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</si>
  <si>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</si>
  <si>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</si>
  <si>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</si>
  <si>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</si>
  <si>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</si>
  <si>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</si>
  <si>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</si>
  <si>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</si>
  <si>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</si>
  <si>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</si>
  <si>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</si>
  <si>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</si>
  <si>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</si>
  <si>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</si>
  <si>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</si>
  <si>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</si>
  <si>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</si>
  <si>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</si>
  <si>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</si>
  <si>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</si>
  <si>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</si>
  <si>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</si>
  <si>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</si>
  <si>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</si>
  <si>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</si>
  <si>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</si>
  <si>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</si>
  <si>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</si>
  <si>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</si>
  <si>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</si>
  <si>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</si>
  <si>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</si>
  <si>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</si>
  <si>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</si>
  <si>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</si>
  <si>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</si>
  <si>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</si>
  <si>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</si>
  <si>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</si>
  <si>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</si>
  <si>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</si>
  <si>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</si>
  <si>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</si>
  <si>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</si>
  <si>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</si>
  <si>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</si>
  <si>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</si>
  <si>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</si>
  <si>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</si>
  <si>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</si>
  <si>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</si>
  <si>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</si>
  <si>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</si>
  <si>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</si>
  <si>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</si>
  <si>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</si>
  <si>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</si>
  <si>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</si>
  <si>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</si>
  <si>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</si>
  <si>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</si>
  <si>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</si>
  <si>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</si>
  <si>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</si>
  <si>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</si>
  <si>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</si>
  <si>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</si>
  <si>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</si>
  <si>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</si>
  <si>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</si>
  <si>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</si>
  <si>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</si>
  <si>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</si>
  <si>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</si>
  <si>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</si>
  <si>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</si>
  <si>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</si>
  <si>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</si>
  <si>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</si>
  <si>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</si>
  <si>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</si>
  <si>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</si>
  <si>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</si>
  <si>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</si>
  <si>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</si>
  <si>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</si>
  <si>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</si>
  <si>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</si>
  <si>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</si>
  <si>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</si>
  <si>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</si>
  <si>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</si>
  <si>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</si>
  <si>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</si>
  <si>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</si>
  <si>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</si>
  <si>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</si>
  <si>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</si>
  <si>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</si>
  <si>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</si>
  <si>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</si>
  <si>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</si>
  <si>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</si>
  <si>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</si>
  <si>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</si>
  <si>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</si>
  <si>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</si>
  <si>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</si>
  <si>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</si>
  <si>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</si>
  <si>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</si>
  <si>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</si>
  <si>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</si>
  <si>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</si>
  <si>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</si>
  <si>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</si>
  <si>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</si>
  <si>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</si>
  <si>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</si>
  <si>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</si>
  <si>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</si>
  <si>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</si>
  <si>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</si>
  <si>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</si>
  <si>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</si>
  <si>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</si>
  <si>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</si>
  <si>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</si>
  <si>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</si>
  <si>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</si>
  <si>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</si>
  <si>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</si>
  <si>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</si>
  <si>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</si>
  <si>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</si>
  <si>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</si>
  <si>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</si>
  <si>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</si>
  <si>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</si>
  <si>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</si>
  <si>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</si>
  <si>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</si>
  <si>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</si>
  <si>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</si>
  <si>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</si>
  <si>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</si>
  <si>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</si>
  <si>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</si>
  <si>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</si>
  <si>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</si>
  <si>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</si>
  <si>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</si>
  <si>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</si>
  <si>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</si>
  <si>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</si>
  <si>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</si>
  <si>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</si>
  <si>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</si>
  <si>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</si>
  <si>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</si>
  <si>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</si>
  <si>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</si>
  <si>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</si>
  <si>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</si>
  <si>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</si>
  <si>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</si>
  <si>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</si>
  <si>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</si>
  <si>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</si>
  <si>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</si>
  <si>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</si>
  <si>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</si>
  <si>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</si>
  <si>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</si>
  <si>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</si>
  <si>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</si>
  <si>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</si>
  <si>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</si>
  <si>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</si>
  <si>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</si>
  <si>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</si>
  <si>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</si>
  <si>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</si>
  <si>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</si>
  <si>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</si>
  <si>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</si>
  <si>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</si>
  <si>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</si>
  <si>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</si>
  <si>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</si>
  <si>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</si>
  <si>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</si>
  <si>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</si>
  <si>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</si>
  <si>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</si>
  <si>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</si>
  <si>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</si>
  <si>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</si>
  <si>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</si>
  <si>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</si>
  <si>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</si>
  <si>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</si>
  <si>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</si>
  <si>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</si>
  <si>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</si>
  <si>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</si>
  <si>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</si>
  <si>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</si>
  <si>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</si>
  <si>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</si>
  <si>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</si>
  <si>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</si>
  <si>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</si>
  <si>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</si>
  <si>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</si>
  <si>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</si>
  <si>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</si>
  <si>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</si>
  <si>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</si>
  <si>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</si>
  <si>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</si>
  <si>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</si>
  <si>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</si>
  <si>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</si>
  <si>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</si>
  <si>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</si>
  <si>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</si>
  <si>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</si>
  <si>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</si>
  <si>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</si>
  <si>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</si>
  <si>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</si>
  <si>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</si>
  <si>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</si>
  <si>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</si>
  <si>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</si>
  <si>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</si>
  <si>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</si>
  <si>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</si>
  <si>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</si>
  <si>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</si>
  <si>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</si>
  <si>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</si>
  <si>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</si>
  <si>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</si>
  <si>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</si>
  <si>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</si>
  <si>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</si>
  <si>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</si>
  <si>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</si>
  <si>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</si>
  <si>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</si>
  <si>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</si>
  <si>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</si>
  <si>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</si>
  <si>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</si>
  <si>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</si>
  <si>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</si>
  <si>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</si>
  <si>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</si>
  <si>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</si>
  <si>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</si>
  <si>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</si>
  <si>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</si>
  <si>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</si>
  <si>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</si>
  <si>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</si>
  <si>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</si>
  <si>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</si>
  <si>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</si>
  <si>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</si>
  <si>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</si>
  <si>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</si>
  <si>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</si>
  <si>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</si>
  <si>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</si>
  <si>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</si>
  <si>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</si>
  <si>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</si>
  <si>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</si>
  <si>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</si>
  <si>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</si>
  <si>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</si>
  <si>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</si>
  <si>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</si>
  <si>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</si>
  <si>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</si>
  <si>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</si>
  <si>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</si>
  <si>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</si>
  <si>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</si>
  <si>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</si>
  <si>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</si>
  <si>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</si>
  <si>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</si>
  <si>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</si>
  <si>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</si>
  <si>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</si>
  <si>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</si>
  <si>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</si>
  <si>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</si>
  <si>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</si>
  <si>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</si>
  <si>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</si>
  <si>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</si>
  <si>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</si>
  <si>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</si>
  <si>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</si>
  <si>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</si>
  <si>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</si>
  <si>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</si>
  <si>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</si>
  <si>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</si>
  <si>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</si>
  <si>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</si>
  <si>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</si>
  <si>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</si>
  <si>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</si>
  <si>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</si>
  <si>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</si>
  <si>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</si>
  <si>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</si>
  <si>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</si>
  <si>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</si>
  <si>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</si>
  <si>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</si>
  <si>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</si>
  <si>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</si>
  <si>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</si>
  <si>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</si>
  <si>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</si>
  <si>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</si>
  <si>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</si>
  <si>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</si>
  <si>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</si>
  <si>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</si>
  <si>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</si>
  <si>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</si>
  <si>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</si>
  <si>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</si>
  <si>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</si>
  <si>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</si>
  <si>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</si>
  <si>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</si>
  <si>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</si>
  <si>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</si>
  <si>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</si>
  <si>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</si>
  <si>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</si>
  <si>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</si>
  <si>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</si>
  <si>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</si>
  <si>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</si>
  <si>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</si>
  <si>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</si>
  <si>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</si>
  <si>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</si>
  <si>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</si>
  <si>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</si>
  <si>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</si>
  <si>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</si>
  <si>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</si>
  <si>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</si>
  <si>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</si>
  <si>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</si>
  <si>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</si>
  <si>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</si>
  <si>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</si>
  <si>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</si>
  <si>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</si>
  <si>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</si>
  <si>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</si>
  <si>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</si>
  <si>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</si>
  <si>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</si>
  <si>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</si>
  <si>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</si>
  <si>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</si>
  <si>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</si>
  <si>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</si>
  <si>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</si>
  <si>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</si>
  <si>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</si>
  <si>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</si>
  <si>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</si>
  <si>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</si>
  <si>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</si>
  <si>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</si>
  <si>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</si>
  <si>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</si>
  <si>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</si>
  <si>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</si>
  <si>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</si>
  <si>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</si>
  <si>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</si>
  <si>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</si>
  <si>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</si>
  <si>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</si>
  <si>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</si>
  <si>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</si>
  <si>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</si>
  <si>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</si>
  <si>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</si>
  <si>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</si>
  <si>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</si>
  <si>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</si>
  <si>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</si>
  <si>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</si>
  <si>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</si>
  <si>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</si>
  <si>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</si>
  <si>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</si>
  <si>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</si>
  <si>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</si>
  <si>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</si>
  <si>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</si>
  <si>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</si>
  <si>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</si>
  <si>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</si>
  <si>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</si>
  <si>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</si>
  <si>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</si>
  <si>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</si>
  <si>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</si>
  <si>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</si>
  <si>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</si>
  <si>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</si>
  <si>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</si>
  <si>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</si>
  <si>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</si>
  <si>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</si>
  <si>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</si>
  <si>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</si>
  <si>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</si>
  <si>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</si>
  <si>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</si>
  <si>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</si>
  <si>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</si>
  <si>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</si>
  <si>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</si>
  <si>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</si>
  <si>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</si>
  <si>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</si>
  <si>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</si>
  <si>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</si>
  <si>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</si>
  <si>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</si>
  <si>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</si>
  <si>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</si>
  <si>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</si>
  <si>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</si>
  <si>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</si>
  <si>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</si>
  <si>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</si>
  <si>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</si>
  <si>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</si>
  <si>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</si>
  <si>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</si>
  <si>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</si>
  <si>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</si>
  <si>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</si>
  <si>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</si>
  <si>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</si>
  <si>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</si>
  <si>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</si>
  <si>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</si>
  <si>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</si>
  <si>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</si>
  <si>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</si>
  <si>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</si>
  <si>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</si>
  <si>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</si>
  <si>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</si>
  <si>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</si>
  <si>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</si>
  <si>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</si>
  <si>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</si>
  <si>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</si>
  <si>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</si>
  <si>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</si>
  <si>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</si>
  <si>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</si>
  <si>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</si>
  <si>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</si>
  <si>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</si>
  <si>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</si>
  <si>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</si>
  <si>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</si>
  <si>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</si>
  <si>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</si>
  <si>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</si>
  <si>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</si>
  <si>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</si>
  <si>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</si>
  <si>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</si>
  <si>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</si>
  <si>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</si>
  <si>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</si>
  <si>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</si>
  <si>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</si>
  <si>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</si>
  <si>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</si>
  <si>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</si>
  <si>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</si>
  <si>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</si>
  <si>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</si>
  <si>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</si>
  <si>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</si>
  <si>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</si>
  <si>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</si>
  <si>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</si>
  <si>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</si>
  <si>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</si>
  <si>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</si>
  <si>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</si>
  <si>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</si>
  <si>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</si>
  <si>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</si>
  <si>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</si>
  <si>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</si>
  <si>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</si>
  <si>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</si>
  <si>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</si>
  <si>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</si>
  <si>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</si>
  <si>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</si>
  <si>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</si>
  <si>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</si>
  <si>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</si>
  <si>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</si>
  <si>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</si>
  <si>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</si>
  <si>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</si>
  <si>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</si>
  <si>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</si>
  <si>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</si>
  <si>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</si>
  <si>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</si>
  <si>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</si>
  <si>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</si>
  <si>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</si>
  <si>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</si>
  <si>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</si>
  <si>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</si>
  <si>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</si>
  <si>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</si>
  <si>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</si>
  <si>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</si>
  <si>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</si>
  <si>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</si>
  <si>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</si>
  <si>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</si>
  <si>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</si>
  <si>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</si>
  <si>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</si>
  <si>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</si>
  <si>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</si>
  <si>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</si>
  <si>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</si>
  <si>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</si>
  <si>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</si>
  <si>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</si>
  <si>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</si>
  <si>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</si>
  <si>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</si>
  <si>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</si>
  <si>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</si>
  <si>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</si>
  <si>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</si>
  <si>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</si>
  <si>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</si>
  <si>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</si>
  <si>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</si>
  <si>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</si>
  <si>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</si>
  <si>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</si>
  <si>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</si>
  <si>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</si>
  <si>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</si>
  <si>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</si>
  <si>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</si>
  <si>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</si>
  <si>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</si>
  <si>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</si>
  <si>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</si>
  <si>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</si>
  <si>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</si>
  <si>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</si>
  <si>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</si>
  <si>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</si>
  <si>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</si>
  <si>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</si>
  <si>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</si>
  <si>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</si>
  <si>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</si>
  <si>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</si>
  <si>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</si>
  <si>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</si>
  <si>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</si>
  <si>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</si>
  <si>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</si>
  <si>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</si>
  <si>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</si>
  <si>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</si>
  <si>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</si>
  <si>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</si>
  <si>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</si>
  <si>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</si>
  <si>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</si>
  <si>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</si>
  <si>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</si>
  <si>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</si>
  <si>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</si>
  <si>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</si>
  <si>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</si>
  <si>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</si>
  <si>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</si>
  <si>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</si>
  <si>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</si>
  <si>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</si>
  <si>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</si>
  <si>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</si>
  <si>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</si>
  <si>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</si>
  <si>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</si>
  <si>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</si>
  <si>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</si>
  <si>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</si>
  <si>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</si>
  <si>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</si>
  <si>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</si>
  <si>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</si>
  <si>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</si>
  <si>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</si>
  <si>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</si>
  <si>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</si>
  <si>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</si>
  <si>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</si>
  <si>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</si>
  <si>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</si>
  <si>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</si>
  <si>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</si>
  <si>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</si>
  <si>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</si>
  <si>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</si>
  <si>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</si>
  <si>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</si>
  <si>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</si>
  <si>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</si>
  <si>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</si>
  <si>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</si>
  <si>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</si>
  <si>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</si>
  <si>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</si>
  <si>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</si>
  <si>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</si>
  <si>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</si>
  <si>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</si>
  <si>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</si>
  <si>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</si>
  <si>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</si>
  <si>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</si>
  <si>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</si>
  <si>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</si>
  <si>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</si>
  <si>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</si>
  <si>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</si>
  <si>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</si>
  <si>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</si>
  <si>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</si>
  <si>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</si>
  <si>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</si>
  <si>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</si>
  <si>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</si>
  <si>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</si>
  <si>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</si>
  <si>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</si>
  <si>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</si>
  <si>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</si>
  <si>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</si>
  <si>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</si>
  <si>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</si>
  <si>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</si>
  <si>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</si>
  <si>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</si>
  <si>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</si>
  <si>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</si>
  <si>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</si>
  <si>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</si>
  <si>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</si>
  <si>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</si>
  <si>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</si>
  <si>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</si>
  <si>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</si>
  <si>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</si>
  <si>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</si>
  <si>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</si>
  <si>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</si>
  <si>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</si>
  <si>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</si>
  <si>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</si>
  <si>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</si>
  <si>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</si>
  <si>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</si>
  <si>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</si>
  <si>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</si>
  <si>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</si>
  <si>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</si>
  <si>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</si>
  <si>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</si>
  <si>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</si>
  <si>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</si>
  <si>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</si>
  <si>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</si>
  <si>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</si>
  <si>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</si>
  <si>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</si>
  <si>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</si>
  <si>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</si>
  <si>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</si>
  <si>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</si>
  <si>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</si>
  <si>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</si>
  <si>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</si>
  <si>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</si>
  <si>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</si>
  <si>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</si>
  <si>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</si>
  <si>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</si>
  <si>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</si>
  <si>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</si>
  <si>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</si>
  <si>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</si>
  <si>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</si>
  <si>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</si>
  <si>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</si>
  <si>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</si>
  <si>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</si>
  <si>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</si>
  <si>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</si>
  <si>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</si>
  <si>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</si>
  <si>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</si>
  <si>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</si>
  <si>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</si>
  <si>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</si>
  <si>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</si>
  <si>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</si>
  <si>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</si>
  <si>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</si>
  <si>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</si>
  <si>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</si>
  <si>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</si>
  <si>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</si>
  <si>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</si>
  <si>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</si>
  <si>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</si>
  <si>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</si>
  <si>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</si>
  <si>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</si>
  <si>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</si>
  <si>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</si>
  <si>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</si>
  <si>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</si>
  <si>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</si>
  <si>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</si>
  <si>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</si>
  <si>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</si>
  <si>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</si>
  <si>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</si>
  <si>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</si>
  <si>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</si>
  <si>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</si>
  <si>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</si>
  <si>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</si>
  <si>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</si>
  <si>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</si>
  <si>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</si>
  <si>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</si>
  <si>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</si>
  <si>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</si>
  <si>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</si>
  <si>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</si>
  <si>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</si>
  <si>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</si>
  <si>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</si>
  <si>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</si>
  <si>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</si>
  <si>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</si>
  <si>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</si>
  <si>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</si>
  <si>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</si>
  <si>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</si>
  <si>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</si>
  <si>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</si>
  <si>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</si>
  <si>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</si>
  <si>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</si>
  <si>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</si>
  <si>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</si>
  <si>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</si>
  <si>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</si>
  <si>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</si>
  <si>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</si>
  <si>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</si>
  <si>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</si>
  <si>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</si>
  <si>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</si>
  <si>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</si>
  <si>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</si>
  <si>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</si>
  <si>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</si>
  <si>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</si>
  <si>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</si>
  <si>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</si>
  <si>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</si>
  <si>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</si>
  <si>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</si>
  <si>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</si>
  <si>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</si>
  <si>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</si>
  <si>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</si>
  <si>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</si>
  <si>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</si>
  <si>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</si>
  <si>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</si>
  <si>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</si>
  <si>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</si>
  <si>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</si>
  <si>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</si>
  <si>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</si>
  <si>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</si>
  <si>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</si>
  <si>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</si>
  <si>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</si>
  <si>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</si>
  <si>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</si>
  <si>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</si>
  <si>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</si>
  <si>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</si>
  <si>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</si>
  <si>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</si>
  <si>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</si>
  <si>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</si>
  <si>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</si>
  <si>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</si>
  <si>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</si>
  <si>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</si>
  <si>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</si>
  <si>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</si>
  <si>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</si>
  <si>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</si>
  <si>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</si>
  <si>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</si>
  <si>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</si>
  <si>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</si>
  <si>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</si>
  <si>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</si>
  <si>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</si>
  <si>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</si>
  <si>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</si>
  <si>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</si>
  <si>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</si>
  <si>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</si>
  <si>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</si>
  <si>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</si>
  <si>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</si>
  <si>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</si>
  <si>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</si>
  <si>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</si>
  <si>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</si>
  <si>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</si>
  <si>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</si>
  <si>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</si>
  <si>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</si>
  <si>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</si>
  <si>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</si>
  <si>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</si>
  <si>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</si>
  <si>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</si>
  <si>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</si>
  <si>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</si>
  <si>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</si>
  <si>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</si>
  <si>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</si>
  <si>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</si>
  <si>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</si>
  <si>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</si>
  <si>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</si>
  <si>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</si>
  <si>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</si>
  <si>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</si>
  <si>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</si>
  <si>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</si>
  <si>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</si>
  <si>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</si>
  <si>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</si>
  <si>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</si>
  <si>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</si>
  <si>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</si>
  <si>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</si>
  <si>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</si>
  <si>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</si>
  <si>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</si>
  <si>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</si>
  <si>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</si>
  <si>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</si>
  <si>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</si>
  <si>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</si>
  <si>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</si>
  <si>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</si>
  <si>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</si>
  <si>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</si>
  <si>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</si>
  <si>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</si>
  <si>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</si>
  <si>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</si>
  <si>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</si>
  <si>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</si>
  <si>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</si>
  <si>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</si>
  <si>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</si>
  <si>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</si>
  <si>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</si>
  <si>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</si>
  <si>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</si>
  <si>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</si>
  <si>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</si>
  <si>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</si>
  <si>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</si>
  <si>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</si>
  <si>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</si>
  <si>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</si>
  <si>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</si>
  <si>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</si>
  <si>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</si>
  <si>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</si>
  <si>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</si>
  <si>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</si>
  <si>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</si>
  <si>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</si>
  <si>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</si>
  <si>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</si>
  <si>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</si>
  <si>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</si>
  <si>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</si>
  <si>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</si>
  <si>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</si>
  <si>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</si>
  <si>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</si>
  <si>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</si>
  <si>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</si>
  <si>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</si>
  <si>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</si>
  <si>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</si>
  <si>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</si>
  <si>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</si>
  <si>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</si>
  <si>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</si>
  <si>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</si>
  <si>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</si>
  <si>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</si>
  <si>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</si>
  <si>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</si>
  <si>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</si>
  <si>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</si>
  <si>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</si>
  <si>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</si>
  <si>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</si>
  <si>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</si>
  <si>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</si>
  <si>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</si>
  <si>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</si>
  <si>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</si>
  <si>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</si>
  <si>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</si>
  <si>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</si>
  <si>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</si>
  <si>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</si>
  <si>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</si>
  <si>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</si>
  <si>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</si>
  <si>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</si>
  <si>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</si>
  <si>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</si>
  <si>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</si>
  <si>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</si>
  <si>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</si>
  <si>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</si>
  <si>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</si>
  <si>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</si>
  <si>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</si>
  <si>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</si>
  <si>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</si>
  <si>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</si>
  <si>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</si>
  <si>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</si>
  <si>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</si>
  <si>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</si>
  <si>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</si>
  <si>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</si>
  <si>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</si>
  <si>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</si>
  <si>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</si>
  <si>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</si>
  <si>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</si>
  <si>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</si>
  <si>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</si>
  <si>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</si>
  <si>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</si>
  <si>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</si>
  <si>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</si>
  <si>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</si>
  <si>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</si>
  <si>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</si>
  <si>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</si>
  <si>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</si>
  <si>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</si>
  <si>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</si>
  <si>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</si>
  <si>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</si>
  <si>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</si>
  <si>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</si>
  <si>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</si>
  <si>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</si>
  <si>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</si>
  <si>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</si>
  <si>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</si>
  <si>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</si>
  <si>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</si>
  <si>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</si>
  <si>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</si>
  <si>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</si>
  <si>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</si>
  <si>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</si>
  <si>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</si>
  <si>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</si>
  <si>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</si>
  <si>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</si>
  <si>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</si>
  <si>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</si>
  <si>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</si>
  <si>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</si>
  <si>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</si>
  <si>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</si>
  <si>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</si>
  <si>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</si>
  <si>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</si>
  <si>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</si>
  <si>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</si>
  <si>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</si>
  <si>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</si>
  <si>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</si>
  <si>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</si>
  <si>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</si>
  <si>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</si>
  <si>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</si>
  <si>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</si>
  <si>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</si>
  <si>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</si>
  <si>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</si>
  <si>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</si>
  <si>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</si>
  <si>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</si>
  <si>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</si>
  <si>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</si>
  <si>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</si>
  <si>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</si>
  <si>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</si>
  <si>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</si>
  <si>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</si>
  <si>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</si>
  <si>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</si>
  <si>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</si>
  <si>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</si>
  <si>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</si>
  <si>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</si>
  <si>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</si>
  <si>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</si>
  <si>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</si>
  <si>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</si>
  <si>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</si>
  <si>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</si>
  <si>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</si>
  <si>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</si>
  <si>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</si>
  <si>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</si>
  <si>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</si>
  <si>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</si>
  <si>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</si>
  <si>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</si>
  <si>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</si>
  <si>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</si>
  <si>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</si>
  <si>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</si>
  <si>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</si>
  <si>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</si>
  <si>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</si>
  <si>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</si>
  <si>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</si>
  <si>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</si>
  <si>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</si>
  <si>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</si>
  <si>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</si>
  <si>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</si>
  <si>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</si>
  <si>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</si>
  <si>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</si>
  <si>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</si>
  <si>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</si>
  <si>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</si>
  <si>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</si>
  <si>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</si>
  <si>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</si>
  <si>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</si>
  <si>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</si>
  <si>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</si>
  <si>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</si>
  <si>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</si>
  <si>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</si>
  <si>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</si>
  <si>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</si>
  <si>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</si>
  <si>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</si>
  <si>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</si>
  <si>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</si>
  <si>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</si>
  <si>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</si>
  <si>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</si>
  <si>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</si>
  <si>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</si>
  <si>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</si>
  <si>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</si>
  <si>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</si>
  <si>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</si>
  <si>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</si>
  <si>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</si>
  <si>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</si>
  <si>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</si>
  <si>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</si>
  <si>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</si>
  <si>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</si>
  <si>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</si>
  <si>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</si>
  <si>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</si>
  <si>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</si>
  <si>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</si>
  <si>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</si>
  <si>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</si>
  <si>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</si>
  <si>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</si>
  <si>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</si>
  <si>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</si>
  <si>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</si>
  <si>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</si>
  <si>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</si>
  <si>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</si>
  <si>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</si>
  <si>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</si>
  <si>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</si>
  <si>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</si>
  <si>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</si>
  <si>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</si>
  <si>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</si>
  <si>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</si>
  <si>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</si>
  <si>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</si>
  <si>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</si>
  <si>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</si>
  <si>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</si>
  <si>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</si>
  <si>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</si>
  <si>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</si>
  <si>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</si>
  <si>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</si>
  <si>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</si>
  <si>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</si>
  <si>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</si>
  <si>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</si>
  <si>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</si>
  <si>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</si>
  <si>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</si>
  <si>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</si>
  <si>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</si>
  <si>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</si>
  <si>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</si>
  <si>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</si>
  <si>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</si>
  <si>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</si>
  <si>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</si>
  <si>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</si>
  <si>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</si>
  <si>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</si>
  <si>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</si>
  <si>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</si>
  <si>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</si>
  <si>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</si>
  <si>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</si>
  <si>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</si>
  <si>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</si>
  <si>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</si>
  <si>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</si>
  <si>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</si>
  <si>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</si>
  <si>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</si>
  <si>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</si>
  <si>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</si>
  <si>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</si>
  <si>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</si>
  <si>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</si>
  <si>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</si>
  <si>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</si>
  <si>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</si>
  <si>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</si>
  <si>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</si>
  <si>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</si>
  <si>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</si>
  <si>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</si>
  <si>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</si>
  <si>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</si>
  <si>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</si>
  <si>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</si>
  <si>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</si>
  <si>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</si>
  <si>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</si>
  <si>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</si>
  <si>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</si>
  <si>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</si>
  <si>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</si>
  <si>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</si>
  <si>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</si>
  <si>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</si>
  <si>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</si>
  <si>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</si>
  <si>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</si>
  <si>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</si>
  <si>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</si>
  <si>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</si>
  <si>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</si>
  <si>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</si>
  <si>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</si>
  <si>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</si>
  <si>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</si>
  <si>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</si>
  <si>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</si>
  <si>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</si>
  <si>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</si>
  <si>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</si>
  <si>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</si>
  <si>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</si>
  <si>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</si>
  <si>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</si>
  <si>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</si>
  <si>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</si>
  <si>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</si>
  <si>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</si>
  <si>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</si>
  <si>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</si>
  <si>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</si>
  <si>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</si>
  <si>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</si>
  <si>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</si>
  <si>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</si>
  <si>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</si>
  <si>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</si>
  <si>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</si>
  <si>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</si>
  <si>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</si>
  <si>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</si>
  <si>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</si>
  <si>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</si>
  <si>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</si>
  <si>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</si>
  <si>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</si>
  <si>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</si>
  <si>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</si>
  <si>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</si>
  <si>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</si>
  <si>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</si>
  <si>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</si>
  <si>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</si>
  <si>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</si>
  <si>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</si>
  <si>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</si>
  <si>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</si>
  <si>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</si>
  <si>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</si>
  <si>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</si>
  <si>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</si>
  <si>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</si>
  <si>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</si>
  <si>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</si>
  <si>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</si>
  <si>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</si>
  <si>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</si>
  <si>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</si>
  <si>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</si>
  <si>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</si>
  <si>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</si>
  <si>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</si>
  <si>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</si>
  <si>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</si>
  <si>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</si>
  <si>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</si>
  <si>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</si>
  <si>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</si>
  <si>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</si>
  <si>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</si>
  <si>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</si>
  <si>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</si>
  <si>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</si>
  <si>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</si>
  <si>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</si>
  <si>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</si>
  <si>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</si>
  <si>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</si>
  <si>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</si>
  <si>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</si>
  <si>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</si>
  <si>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</si>
  <si>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</si>
  <si>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</si>
  <si>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</si>
  <si>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</si>
  <si>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</si>
  <si>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</si>
  <si>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</si>
  <si>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</si>
  <si>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</si>
  <si>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</si>
  <si>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</si>
  <si>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</si>
  <si>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</si>
  <si>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</si>
  <si>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</si>
  <si>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</si>
  <si>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</si>
  <si>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</si>
  <si>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</si>
  <si>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</si>
  <si>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</si>
  <si>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</si>
  <si>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</si>
  <si>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</si>
  <si>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</si>
  <si>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</si>
  <si>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</si>
  <si>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</si>
  <si>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</si>
  <si>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</si>
  <si>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</si>
  <si>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</si>
  <si>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</si>
  <si>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</si>
  <si>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</si>
  <si>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</si>
  <si>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</si>
  <si>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</si>
  <si>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</si>
  <si>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</si>
  <si>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</si>
  <si>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</si>
  <si>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</si>
  <si>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</si>
  <si>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</si>
  <si>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</si>
  <si>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</si>
  <si>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</si>
  <si>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</si>
  <si>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</si>
  <si>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</si>
  <si>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</si>
  <si>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</si>
  <si>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</si>
  <si>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</si>
  <si>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</si>
  <si>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</si>
  <si>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</si>
  <si>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</si>
  <si>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</si>
  <si>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</si>
  <si>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</si>
  <si>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</si>
  <si>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</si>
  <si>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</si>
  <si>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</si>
  <si>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</si>
  <si>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</si>
  <si>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</si>
  <si>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</si>
  <si>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</si>
  <si>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</si>
  <si>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</si>
  <si>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</si>
  <si>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</si>
  <si>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</si>
  <si>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</si>
  <si>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</si>
  <si>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</si>
  <si>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</si>
  <si>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</si>
  <si>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</si>
  <si>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</si>
  <si>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</si>
  <si>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</si>
  <si>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</si>
  <si>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</si>
  <si>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</si>
  <si>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</si>
  <si>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</si>
  <si>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</si>
  <si>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</si>
  <si>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</si>
  <si>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</si>
  <si>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</si>
  <si>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</si>
  <si>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</si>
  <si>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</si>
  <si>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</si>
  <si>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</si>
  <si>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</si>
  <si>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</si>
  <si>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</si>
  <si>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</si>
  <si>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</si>
  <si>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</si>
  <si>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</si>
  <si>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</si>
  <si>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</si>
  <si>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</si>
  <si>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</si>
  <si>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</si>
  <si>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</si>
  <si>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</si>
  <si>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</si>
  <si>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</si>
  <si>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</si>
  <si>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</si>
  <si>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</si>
  <si>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</si>
  <si>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</si>
  <si>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</si>
  <si>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</si>
  <si>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</si>
  <si>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</si>
  <si>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</si>
  <si>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</si>
  <si>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</si>
  <si>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</si>
  <si>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</si>
  <si>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</si>
  <si>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</si>
  <si>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</si>
  <si>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</si>
  <si>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</si>
  <si>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</si>
  <si>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</si>
  <si>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</si>
  <si>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</si>
  <si>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</si>
  <si>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</si>
  <si>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</si>
  <si>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</si>
  <si>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</si>
  <si>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</si>
  <si>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</si>
  <si>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</si>
  <si>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</si>
  <si>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</si>
  <si>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</si>
  <si>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</si>
  <si>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</si>
  <si>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</si>
  <si>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</si>
  <si>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</si>
  <si>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</si>
  <si>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</si>
  <si>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</si>
  <si>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</si>
  <si>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</si>
  <si>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</si>
  <si>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</si>
  <si>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</si>
  <si>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</si>
  <si>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</si>
  <si>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</si>
  <si>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</si>
  <si>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</si>
  <si>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</si>
  <si>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</si>
  <si>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</si>
  <si>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</si>
  <si>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</si>
  <si>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</si>
  <si>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</si>
  <si>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</si>
  <si>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</si>
  <si>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</si>
  <si>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</si>
  <si>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</si>
  <si>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</si>
  <si>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</si>
  <si>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</si>
  <si>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</si>
  <si>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</si>
  <si>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</si>
  <si>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</si>
  <si>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</si>
  <si>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</si>
  <si>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</si>
  <si>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</si>
  <si>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</si>
  <si>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</si>
  <si>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</si>
  <si>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</si>
  <si>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</si>
  <si>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</si>
  <si>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</si>
  <si>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</si>
  <si>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</si>
  <si>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</si>
  <si>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</si>
  <si>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</si>
  <si>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</si>
  <si>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</si>
  <si>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</si>
  <si>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</si>
  <si>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</si>
  <si>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</si>
  <si>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</si>
  <si>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</si>
  <si>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</si>
  <si>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</si>
  <si>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</si>
  <si>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</si>
  <si>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</si>
  <si>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</si>
  <si>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</si>
  <si>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</si>
  <si>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</si>
  <si>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</si>
  <si>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</si>
  <si>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</si>
  <si>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</si>
  <si>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</si>
  <si>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</si>
  <si>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</si>
  <si>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</si>
  <si>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</si>
  <si>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</si>
  <si>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</si>
  <si>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</si>
  <si>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</si>
  <si>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</si>
  <si>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</si>
  <si>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</si>
  <si>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</si>
  <si>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</si>
  <si>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</si>
  <si>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</si>
  <si>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</si>
  <si>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</si>
  <si>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</si>
  <si>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</si>
  <si>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</si>
  <si>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</si>
  <si>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</si>
  <si>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</si>
  <si>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</si>
  <si>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</si>
  <si>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</si>
  <si>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</si>
  <si>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</si>
  <si>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</si>
  <si>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</si>
  <si>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</si>
  <si>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</si>
  <si>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</si>
  <si>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</si>
  <si>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</si>
  <si>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</si>
  <si>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</si>
  <si>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</si>
  <si>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</si>
  <si>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</si>
  <si>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</si>
  <si>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</si>
  <si>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</si>
  <si>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</si>
  <si>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</si>
  <si>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</si>
  <si>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</si>
  <si>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</si>
  <si>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</si>
  <si>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</si>
  <si>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</si>
  <si>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</si>
  <si>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</si>
  <si>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</si>
  <si>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</si>
  <si>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</si>
  <si>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</si>
  <si>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</si>
  <si>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</si>
  <si>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</si>
  <si>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</si>
  <si>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</si>
  <si>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</si>
  <si>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</si>
  <si>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</si>
  <si>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</si>
  <si>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</si>
  <si>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</si>
  <si>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</si>
  <si>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</si>
  <si>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</si>
  <si>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</si>
  <si>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</si>
  <si>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</si>
  <si>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</si>
  <si>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</si>
  <si>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</si>
  <si>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</si>
  <si>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</si>
  <si>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</si>
  <si>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</si>
  <si>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</si>
  <si>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</si>
  <si>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</si>
  <si>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</si>
  <si>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</si>
  <si>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</si>
  <si>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</si>
  <si>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</si>
  <si>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</si>
  <si>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</si>
  <si>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</si>
  <si>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</si>
  <si>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</si>
  <si>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</si>
  <si>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</si>
  <si>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</si>
  <si>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</si>
  <si>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</si>
  <si>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</si>
  <si>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</si>
  <si>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</si>
  <si>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</si>
  <si>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</si>
  <si>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</si>
  <si>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</si>
  <si>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</si>
  <si>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</si>
  <si>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</si>
  <si>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</si>
  <si>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</si>
  <si>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</si>
  <si>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</si>
  <si>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</si>
  <si>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</si>
  <si>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</si>
  <si>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</si>
  <si>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</si>
  <si>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</si>
  <si>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</si>
  <si>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</si>
  <si>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</si>
  <si>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</si>
  <si>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</si>
  <si>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</si>
  <si>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</si>
  <si>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</si>
  <si>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</si>
  <si>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</si>
  <si>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</si>
  <si>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</si>
  <si>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</si>
  <si>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</si>
  <si>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</si>
  <si>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</si>
  <si>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</si>
  <si>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</si>
  <si>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</si>
  <si>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</si>
  <si>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</si>
  <si>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</si>
  <si>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</si>
  <si>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</si>
  <si>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</si>
  <si>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</si>
  <si>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</si>
  <si>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</si>
  <si>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</si>
  <si>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</si>
  <si>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</si>
  <si>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</si>
  <si>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</si>
  <si>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</si>
  <si>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</si>
  <si>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</si>
  <si>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</si>
  <si>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</si>
  <si>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</si>
  <si>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</si>
  <si>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</si>
  <si>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</si>
  <si>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</si>
  <si>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</si>
  <si>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</si>
  <si>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</si>
  <si>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</si>
  <si>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</si>
  <si>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</si>
  <si>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</si>
  <si>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</si>
  <si>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</si>
  <si>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</si>
  <si>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</si>
  <si>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</si>
  <si>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</si>
  <si>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</si>
  <si>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</si>
  <si>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</si>
  <si>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</si>
  <si>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</si>
  <si>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</si>
  <si>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</si>
  <si>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</si>
  <si>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</si>
  <si>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</si>
  <si>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</si>
  <si>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</si>
  <si>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</si>
  <si>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</si>
  <si>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</si>
  <si>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</si>
  <si>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</si>
  <si>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</si>
  <si>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</si>
  <si>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</si>
  <si>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</si>
  <si>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</si>
  <si>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</si>
  <si>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</si>
  <si>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</si>
  <si>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</si>
  <si>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</si>
  <si>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</si>
  <si>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</si>
  <si>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</si>
  <si>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</si>
  <si>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</si>
  <si>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</si>
  <si>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</si>
  <si>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</si>
  <si>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</si>
  <si>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</si>
  <si>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</si>
  <si>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</si>
  <si>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</si>
  <si>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</si>
  <si>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</si>
  <si>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</si>
  <si>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</si>
  <si>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</si>
  <si>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</si>
  <si>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</si>
  <si>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</si>
  <si>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</si>
  <si>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</si>
  <si>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</si>
  <si>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</si>
  <si>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</si>
  <si>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</si>
  <si>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</si>
  <si>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</si>
  <si>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</si>
  <si>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</si>
  <si>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</si>
  <si>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</si>
  <si>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</si>
  <si>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</si>
  <si>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</si>
  <si>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</si>
  <si>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</si>
  <si>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</si>
  <si>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</si>
  <si>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</si>
  <si>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</si>
  <si>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</si>
  <si>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</si>
  <si>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</si>
  <si>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</si>
  <si>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</si>
  <si>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</si>
  <si>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</si>
  <si>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</si>
  <si>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</si>
  <si>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</si>
  <si>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</si>
  <si>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</si>
  <si>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</si>
  <si>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</si>
  <si>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</si>
  <si>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</si>
  <si>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</si>
  <si>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</si>
  <si>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</si>
  <si>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</si>
  <si>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</si>
  <si>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</si>
  <si>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</si>
  <si>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</si>
  <si>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</si>
  <si>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</si>
  <si>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</si>
  <si>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</si>
  <si>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</si>
  <si>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</si>
  <si>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</si>
  <si>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</si>
  <si>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</si>
  <si>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</si>
  <si>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</si>
  <si>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</si>
  <si>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</si>
  <si>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</si>
  <si>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</si>
  <si>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</si>
  <si>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</si>
  <si>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</si>
  <si>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</si>
  <si>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</si>
  <si>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</si>
  <si>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</si>
  <si>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</si>
  <si>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</si>
  <si>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</si>
  <si>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</si>
  <si>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</si>
  <si>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</si>
  <si>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</si>
  <si>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</si>
  <si>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</si>
  <si>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</si>
  <si>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</si>
  <si>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</si>
  <si>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</si>
  <si>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</si>
  <si>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</si>
  <si>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</si>
  <si>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</si>
  <si>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</si>
  <si>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</si>
  <si>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</si>
  <si>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</si>
  <si>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</si>
  <si>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</si>
  <si>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</si>
  <si>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</si>
  <si>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</si>
  <si>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</si>
  <si>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</si>
  <si>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</si>
  <si>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</si>
  <si>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</si>
  <si>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</si>
  <si>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</si>
  <si>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</si>
  <si>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</si>
  <si>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</si>
  <si>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</si>
  <si>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</si>
  <si>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</si>
  <si>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</si>
  <si>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</si>
  <si>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</si>
  <si>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</si>
  <si>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</si>
  <si>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</si>
  <si>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</si>
  <si>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</si>
  <si>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</si>
  <si>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</si>
  <si>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</si>
  <si>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</si>
  <si>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</si>
  <si>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</si>
  <si>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</si>
  <si>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</si>
  <si>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</si>
  <si>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</si>
  <si>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</si>
  <si>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</si>
  <si>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</si>
  <si>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</si>
  <si>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</si>
  <si>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</si>
  <si>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</si>
  <si>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</si>
  <si>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</si>
  <si>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</si>
  <si>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</si>
  <si>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</si>
  <si>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</si>
  <si>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</si>
  <si>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</si>
  <si>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</si>
  <si>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</si>
  <si>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</si>
  <si>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</si>
  <si>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</si>
  <si>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</si>
  <si>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</si>
  <si>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</si>
  <si>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</si>
  <si>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</si>
  <si>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</si>
  <si>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</si>
  <si>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</si>
  <si>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</si>
  <si>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</si>
  <si>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</si>
  <si>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</si>
  <si>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</si>
  <si>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</si>
  <si>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</si>
  <si>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</si>
  <si>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</si>
  <si>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</si>
  <si>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</si>
  <si>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</si>
  <si>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</si>
  <si>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</si>
  <si>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</si>
  <si>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</si>
  <si>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</si>
  <si>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</si>
  <si>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</si>
  <si>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</si>
  <si>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</si>
  <si>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</si>
  <si>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</si>
  <si>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</si>
  <si>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</si>
  <si>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</si>
  <si>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</si>
  <si>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</si>
  <si>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</si>
  <si>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</si>
  <si>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</si>
  <si>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</si>
  <si>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</si>
  <si>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</si>
  <si>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</si>
  <si>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</si>
  <si>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</si>
  <si>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</si>
  <si>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</si>
  <si>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</si>
  <si>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</si>
  <si>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</si>
  <si>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</si>
  <si>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</si>
  <si>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</si>
  <si>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</si>
  <si>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</si>
  <si>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</si>
  <si>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</si>
  <si>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</si>
  <si>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</si>
  <si>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</si>
  <si>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</si>
  <si>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</si>
  <si>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</si>
  <si>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</si>
  <si>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</si>
  <si>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</si>
  <si>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</si>
  <si>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</si>
  <si>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</si>
  <si>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</si>
  <si>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</si>
  <si>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</si>
  <si>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</si>
  <si>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</si>
  <si>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</si>
  <si>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</si>
  <si>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</si>
  <si>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</si>
  <si>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</si>
  <si>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</si>
  <si>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</si>
  <si>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</si>
  <si>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</si>
  <si>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</si>
  <si>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</si>
  <si>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</si>
  <si>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</si>
  <si>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</si>
  <si>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</si>
  <si>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</si>
  <si>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</si>
  <si>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</si>
  <si>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</si>
  <si>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</si>
  <si>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</si>
  <si>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</si>
  <si>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</si>
  <si>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</si>
  <si>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</si>
  <si>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</si>
  <si>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</si>
  <si>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</si>
  <si>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</si>
  <si>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</si>
  <si>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</si>
  <si>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</si>
  <si>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</si>
  <si>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</si>
  <si>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</si>
  <si>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</si>
  <si>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</si>
  <si>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</si>
  <si>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</si>
  <si>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</si>
  <si>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</si>
  <si>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</si>
  <si>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</si>
  <si>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</si>
  <si>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</si>
  <si>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</si>
  <si>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</si>
  <si>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</si>
  <si>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</si>
  <si>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</si>
  <si>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</si>
  <si>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</si>
  <si>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</si>
  <si>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</si>
  <si>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</si>
  <si>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</si>
  <si>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</si>
  <si>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</si>
  <si>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</si>
  <si>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</si>
  <si>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</si>
  <si>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</si>
  <si>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</si>
  <si>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</si>
  <si>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</si>
  <si>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</si>
  <si>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</si>
  <si>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</si>
  <si>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</si>
  <si>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</si>
  <si>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</si>
  <si>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</si>
  <si>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</si>
  <si>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</si>
  <si>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</si>
  <si>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</si>
  <si>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</si>
  <si>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</si>
  <si>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</si>
  <si>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</si>
  <si>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</si>
  <si>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</si>
  <si>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</si>
  <si>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</si>
  <si>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</si>
  <si>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</si>
  <si>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</si>
  <si>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</si>
  <si>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</si>
  <si>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</si>
  <si>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</si>
  <si>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</si>
  <si>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</si>
  <si>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</si>
  <si>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</si>
  <si>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</si>
  <si>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</si>
  <si>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</si>
  <si>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</si>
  <si>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</si>
  <si>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</si>
  <si>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</si>
  <si>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</si>
  <si>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</si>
  <si>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</si>
  <si>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</si>
  <si>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</si>
  <si>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</si>
  <si>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</si>
  <si>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</si>
  <si>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</si>
  <si>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</si>
  <si>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</si>
  <si>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</si>
  <si>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</si>
  <si>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</si>
  <si>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</si>
  <si>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</si>
  <si>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</si>
  <si>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</si>
  <si>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</si>
  <si>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</si>
  <si>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</si>
  <si>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</si>
  <si>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</si>
  <si>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</si>
  <si>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</si>
  <si>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</si>
  <si>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</si>
  <si>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</si>
  <si>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</si>
  <si>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</si>
  <si>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</si>
  <si>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</si>
  <si>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</si>
  <si>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</si>
  <si>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</si>
  <si>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</si>
  <si>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</si>
  <si>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</si>
  <si>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</si>
  <si>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</si>
  <si>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</si>
  <si>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</si>
  <si>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</si>
  <si>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</si>
  <si>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</si>
  <si>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</si>
  <si>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</si>
  <si>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</si>
  <si>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</si>
  <si>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</si>
  <si>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</si>
  <si>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</si>
  <si>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</si>
  <si>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</si>
  <si>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</si>
  <si>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</si>
  <si>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</si>
  <si>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</si>
  <si>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</si>
  <si>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</si>
  <si>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</si>
  <si>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</si>
  <si>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</si>
  <si>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</si>
  <si>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</si>
  <si>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</si>
  <si>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</si>
  <si>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</si>
  <si>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</si>
  <si>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</si>
  <si>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</si>
  <si>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</si>
  <si>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</si>
  <si>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</si>
  <si>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</si>
  <si>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</si>
  <si>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</si>
  <si>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</si>
  <si>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</si>
  <si>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</si>
  <si>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</si>
  <si>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</si>
  <si>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</si>
  <si>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</si>
  <si>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</si>
  <si>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</si>
  <si>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</si>
  <si>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</si>
  <si>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</si>
  <si>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</si>
  <si>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</si>
  <si>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</si>
  <si>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</si>
  <si>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</si>
  <si>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</si>
  <si>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</si>
  <si>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</si>
  <si>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</si>
  <si>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</si>
  <si>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</si>
  <si>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</si>
  <si>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</si>
  <si>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</si>
  <si>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</si>
  <si>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</si>
  <si>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</si>
  <si>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</si>
  <si>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</si>
  <si>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</si>
  <si>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</si>
  <si>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</si>
  <si>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</si>
  <si>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</si>
  <si>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</si>
  <si>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</si>
  <si>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</si>
  <si>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</si>
  <si>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</si>
  <si>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</si>
  <si>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</si>
  <si>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</si>
  <si>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</si>
  <si>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</si>
  <si>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</si>
  <si>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</si>
  <si>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</si>
  <si>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</si>
  <si>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</si>
  <si>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</si>
  <si>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</si>
  <si>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</si>
  <si>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</si>
  <si>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</si>
  <si>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</si>
  <si>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</si>
  <si>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</si>
  <si>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</si>
  <si>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</si>
  <si>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</si>
  <si>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</si>
  <si>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</si>
  <si>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</si>
  <si>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</si>
  <si>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</si>
  <si>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</si>
  <si>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</si>
  <si>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</si>
  <si>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</si>
  <si>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</si>
  <si>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</si>
  <si>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</si>
  <si>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</si>
  <si>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</si>
  <si>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</si>
  <si>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</si>
  <si>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</si>
  <si>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</si>
  <si>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</si>
  <si>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</si>
  <si>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</si>
  <si>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</si>
  <si>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</si>
  <si>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</si>
  <si>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</si>
  <si>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</si>
  <si>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</si>
  <si>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</si>
  <si>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</si>
  <si>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</si>
  <si>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</si>
  <si>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</si>
  <si>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</si>
  <si>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</si>
  <si>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</si>
  <si>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</si>
  <si>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</si>
  <si>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</si>
  <si>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</si>
  <si>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</si>
  <si>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</si>
  <si>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</si>
  <si>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</si>
  <si>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</si>
  <si>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</si>
  <si>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</si>
  <si>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</si>
  <si>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</si>
  <si>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</si>
  <si>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</si>
  <si>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</si>
  <si>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</si>
  <si>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</si>
  <si>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</si>
  <si>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</si>
  <si>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</si>
  <si>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</si>
  <si>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</si>
  <si>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</si>
  <si>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</si>
  <si>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</si>
  <si>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</si>
  <si>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</si>
  <si>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</si>
  <si>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</si>
  <si>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</si>
  <si>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</si>
  <si>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</si>
  <si>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</si>
  <si>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</si>
  <si>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</si>
  <si>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</si>
  <si>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</si>
  <si>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</si>
  <si>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</si>
  <si>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</si>
  <si>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</si>
  <si>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</si>
  <si>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</si>
  <si>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</si>
  <si>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</si>
  <si>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</si>
  <si>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</si>
  <si>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</si>
  <si>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</si>
  <si>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</si>
  <si>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</si>
  <si>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</si>
  <si>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</si>
  <si>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</si>
  <si>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</si>
  <si>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</si>
  <si>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</si>
  <si>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</si>
  <si>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</si>
  <si>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</si>
  <si>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</si>
  <si>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</si>
  <si>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</si>
  <si>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</si>
  <si>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</si>
  <si>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</si>
  <si>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</si>
  <si>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</si>
  <si>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</si>
  <si>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</si>
  <si>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</si>
  <si>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</si>
  <si>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</si>
  <si>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</si>
  <si>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</si>
  <si>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</si>
  <si>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</si>
  <si>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</si>
  <si>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</si>
  <si>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</si>
  <si>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</si>
  <si>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</si>
  <si>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</si>
  <si>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</si>
  <si>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</si>
  <si>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</si>
  <si>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</si>
  <si>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</si>
  <si>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</si>
  <si>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</si>
  <si>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</si>
  <si>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</si>
  <si>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</si>
  <si>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</si>
  <si>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</si>
  <si>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</si>
  <si>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</si>
  <si>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</si>
  <si>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</si>
  <si>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</si>
  <si>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</si>
  <si>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</si>
  <si>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</si>
  <si>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</si>
  <si>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</si>
  <si>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</si>
  <si>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</si>
  <si>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</si>
  <si>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</si>
  <si>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</si>
  <si>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</si>
  <si>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</si>
  <si>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</si>
  <si>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</si>
  <si>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</si>
  <si>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</si>
  <si>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</si>
  <si>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</si>
  <si>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</si>
  <si>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</si>
  <si>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</si>
  <si>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</si>
  <si>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</si>
  <si>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</si>
  <si>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</si>
  <si>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</si>
  <si>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</si>
  <si>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</si>
  <si>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</si>
  <si>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</si>
  <si>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</si>
  <si>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</si>
  <si>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</si>
  <si>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</si>
  <si>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</si>
  <si>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</si>
  <si>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</si>
  <si>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</si>
  <si>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</si>
  <si>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</si>
  <si>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</si>
  <si>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</si>
  <si>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</si>
  <si>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</si>
  <si>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</si>
  <si>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</si>
  <si>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</si>
  <si>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</si>
  <si>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</si>
  <si>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</si>
  <si>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</si>
  <si>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</si>
  <si>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</si>
  <si>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</si>
  <si>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</si>
  <si>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</si>
  <si>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</si>
  <si>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</si>
  <si>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</si>
  <si>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</si>
  <si>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</si>
  <si>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</si>
  <si>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</si>
  <si>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</si>
  <si>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</si>
  <si>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</si>
  <si>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</si>
  <si>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</si>
  <si>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</si>
  <si>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</si>
  <si>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</si>
  <si>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</si>
  <si>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</si>
  <si>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</si>
  <si>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</si>
  <si>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</si>
  <si>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</si>
  <si>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</si>
  <si>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</si>
  <si>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</si>
  <si>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</si>
  <si>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</si>
  <si>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</si>
  <si>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</si>
  <si>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</si>
  <si>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</si>
  <si>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</si>
  <si>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</si>
  <si>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</si>
  <si>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</si>
  <si>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</si>
  <si>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</si>
  <si>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</si>
  <si>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</si>
  <si>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</si>
  <si>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</si>
  <si>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</si>
  <si>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</si>
  <si>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</si>
  <si>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</si>
  <si>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</si>
  <si>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</si>
  <si>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</si>
  <si>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</si>
  <si>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</si>
  <si>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</si>
  <si>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</si>
  <si>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</si>
  <si>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</si>
  <si>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</si>
  <si>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</si>
  <si>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</si>
  <si>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</si>
  <si>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</si>
  <si>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</si>
  <si>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</si>
  <si>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</si>
  <si>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</si>
  <si>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</si>
  <si>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</si>
  <si>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</si>
  <si>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</si>
  <si>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</si>
  <si>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</si>
  <si>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</si>
  <si>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</si>
  <si>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</si>
  <si>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</si>
  <si>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</si>
  <si>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</si>
  <si>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</si>
  <si>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</si>
  <si>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</si>
  <si>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</si>
  <si>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</si>
  <si>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</si>
  <si>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</si>
  <si>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</si>
  <si>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</si>
  <si>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</si>
  <si>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</si>
  <si>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</si>
  <si>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</si>
  <si>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</si>
  <si>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</si>
  <si>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</si>
  <si>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</si>
  <si>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</si>
  <si>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</si>
  <si>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</si>
  <si>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</si>
  <si>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</si>
  <si>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</si>
  <si>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</si>
  <si>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</si>
  <si>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</si>
  <si>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</si>
  <si>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</si>
  <si>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</si>
  <si>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</si>
  <si>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</si>
  <si>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</si>
  <si>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</si>
  <si>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</si>
  <si>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</si>
  <si>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</si>
  <si>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</si>
  <si>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</si>
  <si>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</si>
  <si>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</si>
  <si>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</si>
  <si>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</si>
  <si>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</si>
  <si>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</si>
  <si>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</si>
  <si>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</si>
  <si>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</si>
  <si>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</si>
  <si>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</si>
  <si>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</si>
  <si>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</si>
  <si>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</si>
  <si>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</si>
  <si>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</si>
  <si>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</si>
  <si>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</si>
  <si>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</si>
  <si>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</si>
  <si>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</si>
  <si>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</si>
  <si>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</si>
  <si>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</si>
  <si>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</si>
  <si>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</si>
  <si>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</si>
  <si>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</si>
  <si>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</si>
  <si>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</si>
  <si>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</si>
  <si>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</si>
  <si>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</si>
  <si>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</si>
  <si>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</si>
  <si>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</si>
  <si>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</si>
  <si>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</si>
  <si>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</si>
  <si>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</si>
  <si>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</si>
  <si>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</si>
  <si>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</si>
  <si>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</si>
  <si>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</si>
  <si>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</si>
  <si>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</si>
  <si>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</si>
  <si>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</si>
  <si>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</si>
  <si>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</si>
  <si>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</si>
  <si>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</si>
  <si>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</si>
  <si>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</si>
  <si>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</si>
  <si>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</si>
  <si>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</si>
  <si>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</si>
  <si>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</si>
  <si>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</si>
  <si>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</si>
  <si>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</si>
  <si>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</si>
  <si>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</si>
  <si>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</si>
  <si>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</si>
  <si>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</si>
  <si>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</si>
  <si>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</si>
  <si>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</si>
  <si>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</si>
  <si>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</si>
  <si>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</si>
  <si>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</si>
  <si>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</si>
  <si>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</si>
  <si>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</si>
  <si>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</si>
  <si>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</si>
  <si>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</si>
  <si>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</si>
  <si>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</si>
  <si>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</si>
  <si>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</si>
  <si>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</si>
  <si>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</si>
  <si>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</si>
  <si>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</si>
  <si>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</si>
  <si>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</si>
  <si>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</si>
  <si>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</si>
  <si>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</si>
  <si>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</si>
  <si>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</si>
  <si>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</si>
  <si>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</si>
  <si>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</si>
  <si>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</si>
  <si>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</si>
  <si>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</si>
  <si>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</si>
  <si>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</si>
  <si>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</si>
  <si>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</si>
  <si>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</si>
  <si>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</si>
  <si>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</si>
  <si>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</si>
  <si>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</si>
  <si>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</si>
  <si>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</si>
  <si>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</si>
  <si>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</si>
  <si>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</si>
  <si>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</si>
  <si>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</si>
  <si>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</si>
  <si>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</si>
  <si>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</si>
  <si>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</si>
  <si>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</si>
  <si>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</si>
  <si>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</si>
  <si>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</si>
  <si>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</si>
  <si>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</si>
  <si>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</si>
  <si>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</si>
  <si>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</si>
  <si>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</si>
  <si>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</si>
  <si>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</si>
  <si>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</si>
  <si>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</si>
  <si>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</si>
  <si>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</si>
  <si>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</si>
  <si>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</si>
  <si>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</si>
  <si>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</si>
  <si>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</si>
  <si>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</si>
  <si>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</si>
  <si>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</si>
  <si>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</si>
  <si>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</si>
  <si>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</si>
  <si>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</si>
  <si>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</si>
  <si>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</si>
  <si>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</si>
  <si>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</si>
  <si>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</si>
  <si>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</si>
  <si>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</si>
  <si>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</si>
  <si>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</si>
  <si>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</si>
  <si>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</si>
  <si>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</si>
  <si>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</si>
  <si>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</si>
  <si>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</si>
  <si>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</si>
  <si>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</si>
  <si>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</si>
  <si>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</si>
  <si>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</si>
  <si>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</si>
  <si>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</si>
  <si>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</si>
  <si>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</si>
  <si>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</si>
  <si>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</si>
  <si>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</si>
  <si>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</si>
  <si>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</si>
  <si>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</si>
  <si>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</si>
  <si>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</si>
  <si>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</si>
  <si>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</si>
  <si>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</si>
  <si>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</si>
  <si>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</si>
  <si>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</si>
  <si>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</si>
  <si>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</si>
  <si>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</si>
  <si>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</si>
  <si>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</si>
  <si>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</si>
  <si>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</si>
  <si>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</si>
  <si>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</si>
  <si>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</si>
  <si>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</si>
  <si>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</si>
  <si>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</si>
  <si>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</si>
  <si>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</si>
  <si>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</si>
  <si>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</si>
  <si>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</si>
  <si>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</si>
  <si>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</si>
  <si>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</si>
  <si>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</si>
  <si>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</si>
  <si>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</si>
  <si>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</si>
  <si>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</si>
  <si>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</si>
  <si>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</si>
  <si>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</si>
  <si>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</si>
  <si>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</si>
  <si>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</si>
  <si>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</si>
  <si>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</si>
  <si>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</si>
  <si>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</si>
  <si>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</si>
  <si>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</si>
  <si>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</si>
  <si>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</si>
  <si>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</si>
  <si>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</si>
  <si>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</si>
  <si>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</si>
  <si>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</si>
  <si>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</si>
  <si>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</si>
  <si>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</si>
  <si>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</si>
  <si>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</si>
  <si>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</si>
  <si>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</si>
  <si>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</si>
  <si>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</si>
  <si>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</si>
  <si>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</si>
  <si>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</si>
  <si>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</si>
  <si>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</si>
  <si>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</si>
  <si>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</si>
  <si>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</si>
  <si>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</si>
  <si>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</si>
  <si>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</si>
  <si>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</si>
  <si>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</si>
  <si>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</si>
  <si>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</si>
  <si>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</si>
  <si>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</si>
  <si>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</si>
  <si>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</si>
  <si>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</si>
  <si>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</si>
  <si>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</si>
  <si>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</si>
  <si>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</si>
  <si>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</si>
  <si>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</si>
  <si>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</si>
  <si>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</si>
  <si>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</si>
  <si>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</si>
  <si>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</si>
  <si>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</si>
  <si>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</si>
  <si>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</si>
  <si>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</si>
  <si>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</si>
  <si>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</si>
  <si>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</si>
  <si>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</si>
  <si>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</si>
  <si>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</si>
  <si>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</si>
  <si>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</si>
  <si>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</si>
  <si>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</si>
  <si>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</si>
  <si>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</si>
  <si>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</si>
  <si>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</si>
  <si>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</si>
  <si>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</si>
  <si>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</si>
  <si>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</si>
  <si>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</si>
  <si>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</si>
  <si>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</si>
  <si>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</si>
  <si>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</si>
  <si>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</si>
  <si>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</si>
  <si>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</si>
  <si>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</si>
  <si>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</si>
  <si>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</si>
  <si>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</si>
  <si>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</si>
  <si>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</si>
  <si>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</si>
  <si>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</si>
  <si>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</si>
  <si>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</si>
  <si>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</si>
  <si>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</si>
  <si>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</si>
  <si>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</si>
  <si>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</si>
  <si>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</si>
  <si>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</si>
  <si>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</si>
  <si>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</si>
  <si>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</si>
  <si>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</si>
  <si>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</si>
  <si>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</si>
  <si>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</si>
  <si>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</si>
  <si>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</si>
  <si>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</si>
  <si>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</si>
  <si>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</si>
  <si>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</si>
  <si>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</si>
  <si>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</si>
  <si>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</si>
  <si>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</si>
  <si>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</si>
  <si>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</si>
  <si>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</si>
  <si>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</si>
  <si>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</si>
  <si>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</si>
  <si>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</si>
  <si>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</si>
  <si>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</si>
  <si>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</si>
  <si>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</si>
  <si>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</si>
  <si>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</si>
  <si>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</si>
  <si>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</si>
  <si>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</si>
  <si>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</si>
  <si>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</si>
  <si>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</si>
  <si>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</si>
  <si>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</si>
  <si>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</si>
  <si>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</si>
  <si>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</si>
  <si>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</si>
  <si>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</si>
  <si>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</si>
  <si>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</si>
  <si>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</si>
  <si>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</si>
  <si>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</si>
  <si>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</si>
  <si>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</si>
  <si>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</si>
  <si>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</si>
  <si>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</si>
  <si>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</si>
  <si>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</si>
  <si>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</si>
  <si>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</si>
  <si>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</si>
  <si>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</si>
  <si>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</si>
  <si>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</si>
  <si>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</si>
  <si>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</si>
  <si>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</si>
  <si>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</si>
  <si>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</si>
  <si>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</si>
  <si>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</si>
  <si>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</si>
  <si>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</si>
  <si>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</si>
  <si>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</si>
  <si>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</si>
  <si>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</si>
  <si>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</si>
  <si>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</si>
  <si>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</si>
  <si>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</si>
  <si>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</si>
  <si>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</si>
  <si>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</si>
  <si>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</si>
  <si>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</si>
  <si>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</si>
  <si>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</si>
  <si>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</si>
  <si>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</si>
  <si>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</si>
  <si>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</si>
  <si>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</si>
  <si>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</si>
  <si>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</si>
  <si>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</si>
  <si>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</si>
  <si>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</si>
  <si>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</si>
  <si>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</si>
  <si>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</si>
  <si>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</si>
  <si>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</si>
  <si>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</si>
  <si>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</si>
  <si>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</si>
  <si>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</si>
  <si>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</si>
  <si>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</si>
  <si>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</si>
  <si>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</si>
  <si>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</si>
  <si>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</si>
  <si>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</si>
  <si>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</si>
  <si>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</si>
  <si>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</si>
  <si>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</si>
  <si>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</si>
  <si>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</si>
  <si>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</si>
  <si>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</si>
  <si>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</si>
  <si>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</si>
  <si>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</si>
  <si>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</si>
  <si>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</si>
  <si>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</si>
  <si>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</si>
  <si>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</si>
  <si>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</si>
  <si>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</si>
  <si>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</si>
  <si>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</si>
  <si>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</si>
  <si>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</si>
  <si>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</si>
  <si>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</si>
  <si>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</si>
  <si>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</si>
  <si>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</si>
  <si>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</si>
  <si>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</si>
  <si>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</si>
  <si>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</si>
  <si>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</si>
  <si>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</si>
  <si>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</si>
  <si>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</si>
  <si>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</si>
  <si>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</si>
  <si>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</si>
  <si>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</si>
  <si>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</si>
  <si>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</si>
  <si>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</si>
  <si>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</si>
  <si>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</si>
  <si>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</si>
  <si>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</si>
  <si>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</si>
  <si>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</si>
  <si>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</si>
  <si>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</si>
  <si>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</si>
  <si>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</si>
  <si>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</si>
  <si>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</si>
  <si>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</si>
  <si>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</si>
  <si>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</si>
  <si>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</si>
  <si>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</si>
  <si>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</si>
  <si>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</si>
  <si>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</si>
  <si>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</si>
  <si>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</si>
  <si>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</si>
  <si>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</si>
  <si>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</si>
  <si>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</si>
  <si>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</si>
  <si>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</si>
  <si>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</si>
  <si>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</si>
  <si>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</si>
  <si>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</si>
  <si>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</si>
  <si>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</si>
  <si>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</si>
  <si>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</si>
  <si>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</si>
  <si>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</si>
  <si>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</si>
  <si>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</si>
  <si>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</si>
  <si>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</si>
  <si>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</si>
  <si>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</si>
  <si>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</si>
  <si>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</si>
  <si>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</si>
  <si>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</si>
  <si>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</si>
  <si>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</si>
  <si>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</si>
  <si>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</si>
  <si>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</si>
  <si>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</si>
  <si>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</si>
  <si>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</si>
  <si>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</si>
  <si>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</si>
  <si>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</si>
  <si>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</si>
  <si>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</si>
  <si>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</si>
  <si>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</si>
  <si>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</si>
  <si>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</si>
  <si>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</si>
  <si>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</si>
  <si>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</si>
  <si>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</si>
  <si>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</si>
  <si>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</si>
  <si>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</si>
  <si>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</si>
  <si>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</si>
  <si>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</si>
  <si>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</si>
  <si>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</si>
  <si>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</si>
  <si>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</si>
  <si>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</si>
  <si>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</si>
  <si>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</si>
  <si>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</si>
  <si>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</si>
  <si>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</si>
  <si>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</si>
  <si>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</si>
  <si>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</si>
  <si>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</si>
  <si>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</si>
  <si>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</si>
  <si>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</si>
  <si>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</si>
  <si>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</si>
  <si>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</si>
  <si>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</si>
  <si>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</si>
  <si>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</si>
  <si>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</si>
  <si>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</si>
  <si>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</si>
  <si>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</si>
  <si>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</si>
  <si>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</si>
  <si>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</si>
  <si>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</si>
  <si>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</si>
  <si>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</si>
  <si>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</si>
  <si>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</si>
  <si>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</si>
  <si>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</si>
  <si>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</si>
  <si>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</si>
  <si>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</si>
  <si>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</si>
  <si>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</si>
  <si>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</si>
  <si>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</si>
  <si>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</si>
  <si>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</si>
  <si>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</si>
  <si>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</si>
  <si>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</si>
  <si>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</si>
  <si>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</si>
  <si>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</si>
  <si>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</si>
  <si>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</si>
  <si>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</si>
  <si>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</si>
  <si>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</si>
  <si>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</si>
  <si>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</si>
  <si>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</si>
  <si>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</si>
  <si>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</si>
  <si>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</si>
  <si>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</si>
  <si>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</si>
  <si>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</si>
  <si>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</si>
  <si>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</si>
  <si>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</si>
  <si>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</si>
  <si>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</si>
  <si>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</si>
  <si>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</si>
  <si>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</si>
  <si>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</si>
  <si>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</si>
  <si>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</si>
  <si>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</si>
  <si>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</si>
  <si>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</si>
  <si>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</si>
  <si>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</si>
  <si>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</si>
  <si>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</si>
  <si>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</si>
  <si>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</si>
  <si>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</si>
  <si>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</si>
  <si>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</si>
  <si>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</si>
  <si>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</si>
  <si>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</si>
  <si>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</si>
  <si>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</si>
  <si>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</si>
  <si>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</si>
  <si>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</si>
  <si>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</si>
  <si>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</si>
  <si>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</si>
  <si>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</si>
  <si>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</si>
  <si>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</si>
  <si>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</si>
  <si>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</si>
  <si>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</si>
  <si>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</si>
  <si>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</si>
  <si>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</si>
  <si>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</si>
  <si>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</si>
  <si>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</si>
  <si>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</si>
  <si>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</si>
  <si>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</si>
  <si>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</si>
  <si>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</si>
  <si>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</si>
  <si>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</si>
  <si>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</si>
  <si>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</si>
  <si>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</si>
  <si>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</si>
  <si>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</si>
  <si>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</si>
  <si>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</si>
  <si>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</si>
  <si>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</si>
  <si>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</si>
  <si>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</si>
  <si>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</si>
  <si>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</si>
  <si>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</si>
  <si>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</si>
  <si>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</si>
  <si>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</si>
  <si>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</si>
  <si>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</si>
  <si>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</si>
  <si>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</si>
  <si>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</si>
  <si>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</si>
  <si>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</si>
  <si>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</si>
  <si>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</si>
  <si>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</si>
  <si>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</si>
  <si>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</si>
  <si>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</si>
  <si>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</si>
  <si>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</si>
  <si>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</si>
  <si>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</si>
  <si>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</si>
  <si>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</si>
  <si>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</si>
  <si>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</si>
  <si>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</si>
  <si>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</si>
  <si>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</si>
  <si>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</si>
  <si>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</si>
  <si>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</si>
  <si>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</si>
  <si>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</si>
  <si>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</si>
  <si>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</si>
  <si>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</si>
  <si>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</si>
  <si>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</si>
  <si>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</si>
  <si>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</si>
  <si>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</si>
  <si>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</si>
  <si>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</si>
  <si>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</si>
  <si>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</si>
  <si>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</si>
  <si>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</si>
  <si>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</si>
  <si>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</si>
  <si>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</si>
  <si>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</si>
  <si>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</si>
  <si>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</si>
  <si>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</si>
  <si>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</si>
  <si>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</si>
  <si>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</si>
  <si>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</si>
  <si>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</si>
  <si>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</si>
  <si>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</si>
  <si>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</si>
  <si>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</si>
  <si>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</si>
  <si>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</si>
  <si>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</si>
  <si>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</si>
  <si>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</si>
  <si>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</si>
  <si>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</si>
  <si>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</si>
  <si>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</si>
  <si>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</si>
  <si>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</si>
  <si>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</si>
  <si>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</si>
  <si>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</si>
  <si>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</si>
  <si>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</si>
  <si>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</si>
  <si>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</si>
  <si>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</si>
  <si>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</si>
  <si>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</si>
  <si>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</si>
  <si>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</si>
  <si>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</si>
  <si>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</si>
  <si>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</si>
  <si>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</si>
  <si>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</si>
  <si>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</si>
  <si>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</si>
  <si>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</si>
  <si>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</si>
  <si>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</si>
  <si>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</si>
  <si>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</si>
  <si>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</si>
  <si>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</si>
  <si>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</si>
  <si>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</si>
  <si>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</si>
  <si>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</si>
  <si>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</si>
  <si>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</si>
  <si>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</si>
  <si>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</si>
  <si>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</si>
  <si>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</si>
  <si>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</si>
  <si>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</si>
  <si>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</si>
  <si>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</si>
  <si>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</si>
  <si>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</si>
  <si>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</si>
  <si>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</si>
  <si>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</si>
  <si>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</si>
  <si>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</si>
  <si>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</si>
  <si>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</si>
  <si>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</si>
  <si>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</si>
  <si>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</si>
  <si>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</si>
  <si>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</si>
  <si>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</si>
  <si>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</si>
  <si>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</si>
  <si>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</si>
  <si>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</si>
  <si>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</si>
  <si>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</si>
  <si>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</si>
  <si>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</si>
  <si>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</si>
  <si>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</si>
  <si>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</si>
  <si>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</si>
  <si>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</si>
  <si>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</si>
  <si>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</si>
  <si>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</si>
  <si>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</si>
  <si>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</si>
  <si>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</si>
  <si>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</si>
  <si>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</si>
  <si>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</si>
  <si>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</si>
  <si>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</si>
  <si>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</si>
  <si>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</si>
  <si>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</si>
  <si>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</si>
  <si>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</si>
  <si>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</si>
  <si>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</si>
  <si>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</si>
  <si>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</si>
  <si>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</si>
  <si>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</si>
  <si>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</si>
  <si>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</si>
  <si>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</si>
  <si>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</si>
  <si>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</si>
  <si>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</si>
  <si>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</si>
  <si>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</si>
  <si>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</si>
  <si>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</si>
  <si>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</si>
  <si>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</si>
  <si>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</si>
  <si>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</si>
  <si>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</si>
  <si>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</si>
  <si>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</si>
  <si>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</si>
  <si>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</si>
  <si>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</si>
  <si>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</si>
  <si>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</si>
  <si>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</si>
  <si>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</si>
  <si>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</si>
  <si>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</si>
  <si>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</si>
  <si>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</si>
  <si>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</si>
  <si>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</si>
  <si>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</si>
  <si>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</si>
  <si>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</si>
  <si>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</si>
  <si>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</si>
  <si>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</si>
  <si>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</si>
  <si>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</si>
  <si>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</si>
  <si>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</si>
  <si>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</si>
  <si>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</si>
  <si>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</si>
  <si>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</si>
  <si>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</si>
  <si>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</si>
  <si>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</si>
  <si>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</si>
  <si>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</si>
  <si>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</si>
  <si>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</si>
  <si>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</si>
  <si>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</si>
  <si>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</si>
  <si>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</si>
  <si>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</si>
  <si>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</si>
  <si>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</si>
  <si>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</si>
  <si>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</si>
  <si>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</si>
  <si>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</si>
  <si>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</si>
  <si>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</si>
  <si>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</si>
  <si>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</si>
  <si>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</si>
  <si>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</si>
  <si>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</si>
  <si>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</si>
  <si>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</si>
  <si>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</si>
  <si>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</si>
  <si>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</si>
  <si>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</si>
  <si>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</si>
  <si>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</si>
  <si>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</si>
  <si>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</si>
  <si>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</si>
  <si>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</si>
  <si>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</si>
  <si>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</si>
  <si>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</si>
  <si>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</si>
  <si>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</si>
  <si>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</si>
  <si>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</si>
  <si>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</si>
  <si>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</si>
  <si>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</si>
  <si>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</si>
  <si>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</si>
  <si>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</si>
  <si>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</si>
  <si>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</si>
  <si>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</si>
  <si>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</si>
  <si>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</si>
  <si>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</si>
  <si>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</si>
  <si>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</si>
  <si>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</si>
  <si>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</si>
  <si>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</si>
  <si>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</si>
  <si>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</si>
  <si>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</si>
  <si>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</si>
  <si>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</si>
  <si>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</si>
  <si>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</si>
  <si>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</si>
  <si>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</si>
  <si>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</si>
  <si>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</si>
  <si>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</si>
  <si>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</si>
  <si>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</si>
  <si>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</si>
  <si>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</si>
  <si>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</si>
  <si>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</si>
  <si>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</si>
  <si>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</si>
  <si>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</si>
  <si>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</si>
  <si>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</si>
  <si>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</si>
  <si>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</si>
  <si>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</si>
  <si>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</si>
  <si>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</si>
  <si>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</si>
  <si>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</si>
  <si>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</si>
  <si>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</si>
  <si>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</si>
  <si>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</si>
  <si>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</si>
  <si>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</si>
  <si>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</si>
  <si>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</si>
  <si>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</si>
  <si>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</si>
  <si>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</si>
  <si>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</si>
  <si>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</si>
  <si>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</si>
  <si>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</si>
  <si>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</si>
  <si>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</si>
  <si>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</si>
  <si>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</si>
  <si>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</si>
  <si>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</si>
  <si>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</si>
  <si>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</si>
  <si>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</si>
  <si>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</si>
  <si>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</si>
  <si>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</si>
  <si>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</si>
  <si>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</si>
  <si>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</si>
  <si>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</si>
  <si>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</si>
  <si>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</si>
  <si>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</si>
  <si>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</si>
  <si>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</si>
  <si>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</si>
  <si>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</si>
  <si>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</si>
  <si>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</si>
  <si>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</si>
  <si>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</si>
  <si>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</si>
  <si>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</si>
  <si>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</si>
  <si>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</si>
  <si>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</si>
  <si>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</si>
  <si>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</si>
  <si>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</si>
  <si>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</si>
  <si>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</si>
  <si>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</si>
  <si>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</si>
  <si>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</si>
  <si>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</si>
  <si>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</si>
  <si>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</si>
  <si>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</si>
  <si>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</si>
  <si>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</si>
  <si>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</si>
  <si>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</si>
  <si>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</si>
  <si>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</si>
  <si>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</si>
  <si>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</si>
  <si>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</si>
  <si>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</si>
  <si>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</si>
  <si>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</si>
  <si>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</si>
  <si>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</si>
  <si>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</si>
  <si>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</si>
  <si>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</si>
  <si>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</si>
  <si>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</si>
  <si>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</si>
  <si>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</si>
  <si>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</si>
  <si>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</si>
  <si>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</si>
  <si>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</si>
  <si>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</si>
  <si>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</si>
  <si>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</si>
  <si>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</si>
  <si>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</si>
  <si>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</si>
  <si>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</si>
  <si>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</si>
  <si>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</si>
  <si>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</si>
  <si>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</si>
  <si>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</si>
  <si>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</si>
  <si>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</si>
  <si>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</si>
  <si>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</si>
  <si>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</si>
  <si>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</si>
  <si>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</si>
  <si>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</si>
  <si>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</si>
  <si>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</si>
  <si>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</si>
  <si>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</si>
  <si>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</si>
  <si>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</si>
  <si>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</si>
  <si>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</si>
  <si>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</si>
  <si>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</si>
  <si>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</si>
  <si>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</si>
  <si>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</si>
  <si>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</si>
  <si>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</si>
  <si>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</si>
  <si>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</si>
  <si>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</si>
  <si>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</si>
  <si>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</si>
  <si>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</si>
  <si>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</si>
  <si>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</si>
  <si>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</si>
  <si>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</si>
  <si>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</si>
  <si>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</si>
  <si>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</si>
  <si>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</si>
  <si>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</si>
  <si>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</si>
  <si>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</si>
  <si>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</si>
  <si>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</si>
  <si>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</si>
  <si>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</si>
  <si>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</si>
  <si>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</si>
  <si>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</si>
  <si>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</si>
  <si>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</si>
  <si>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</si>
  <si>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</si>
  <si>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</si>
  <si>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</si>
  <si>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</si>
  <si>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</si>
  <si>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</si>
  <si>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</si>
  <si>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</si>
  <si>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</si>
  <si>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</si>
  <si>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</si>
  <si>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</si>
  <si>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</si>
  <si>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</si>
  <si>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</si>
  <si>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</si>
  <si>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</si>
  <si>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</si>
  <si>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</si>
  <si>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</si>
  <si>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</si>
  <si>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</si>
  <si>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</si>
  <si>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</si>
  <si>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</si>
  <si>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</si>
  <si>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</si>
  <si>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</si>
  <si>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</si>
  <si>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</si>
  <si>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</si>
  <si>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</si>
  <si>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</si>
  <si>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</si>
  <si>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</si>
  <si>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</si>
  <si>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</si>
  <si>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</si>
  <si>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</si>
  <si>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</si>
  <si>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</si>
  <si>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</si>
  <si>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</si>
  <si>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</si>
  <si>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</si>
  <si>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</si>
  <si>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</si>
  <si>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</si>
  <si>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</si>
  <si>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</si>
  <si>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</si>
  <si>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</si>
  <si>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</si>
  <si>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</si>
  <si>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</si>
  <si>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</si>
  <si>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</si>
  <si>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</si>
  <si>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</si>
  <si>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</si>
  <si>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</si>
  <si>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</si>
  <si>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</si>
  <si>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</si>
  <si>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</si>
  <si>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</si>
  <si>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</si>
  <si>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</si>
  <si>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</si>
  <si>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</si>
  <si>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</si>
  <si>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</si>
  <si>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</si>
  <si>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</si>
  <si>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</si>
  <si>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</si>
  <si>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</si>
  <si>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</si>
  <si>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</si>
  <si>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</si>
  <si>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</si>
  <si>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</si>
  <si>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</si>
  <si>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</si>
  <si>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</si>
  <si>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</si>
  <si>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</si>
  <si>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</si>
  <si>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</si>
  <si>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</si>
  <si>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</si>
  <si>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</si>
  <si>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</si>
  <si>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</si>
  <si>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</si>
  <si>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</si>
  <si>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</si>
  <si>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</si>
  <si>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</si>
  <si>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</si>
  <si>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</si>
  <si>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</si>
  <si>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</si>
  <si>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</si>
  <si>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</si>
  <si>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</si>
  <si>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</si>
  <si>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</si>
  <si>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</si>
  <si>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</si>
  <si>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</si>
  <si>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</si>
  <si>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</si>
  <si>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</si>
  <si>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</si>
  <si>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</si>
  <si>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</si>
  <si>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</si>
  <si>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</si>
  <si>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</si>
  <si>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</si>
  <si>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</si>
  <si>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</si>
  <si>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</si>
  <si>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</si>
  <si>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</si>
  <si>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</si>
  <si>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</si>
  <si>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</si>
  <si>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</si>
  <si>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</si>
  <si>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</si>
  <si>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</si>
  <si>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</si>
  <si>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</si>
  <si>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</si>
  <si>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</si>
  <si>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</si>
  <si>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</si>
  <si>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</si>
  <si>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</si>
  <si>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</si>
  <si>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</si>
  <si>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</si>
  <si>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</si>
  <si>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</si>
  <si>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</si>
  <si>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</si>
  <si>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</si>
  <si>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</si>
  <si>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</si>
  <si>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</si>
  <si>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</si>
  <si>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</si>
  <si>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</si>
  <si>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</si>
  <si>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</si>
  <si>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</si>
  <si>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</si>
  <si>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</si>
  <si>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</si>
  <si>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</si>
  <si>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</si>
  <si>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</si>
  <si>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</si>
  <si>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</si>
  <si>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</si>
  <si>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</si>
  <si>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</si>
  <si>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</si>
  <si>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</si>
  <si>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</si>
  <si>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</si>
  <si>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</si>
  <si>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</si>
  <si>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</si>
  <si>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</si>
  <si>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</si>
  <si>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</si>
  <si>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</si>
  <si>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</si>
  <si>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</si>
  <si>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</si>
  <si>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</si>
  <si>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</si>
  <si>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</si>
  <si>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</si>
  <si>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</si>
  <si>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</si>
  <si>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</si>
  <si>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</si>
  <si>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</si>
  <si>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</si>
  <si>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</si>
  <si>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</si>
  <si>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</si>
  <si>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</si>
  <si>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</si>
  <si>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</si>
  <si>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</si>
  <si>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</si>
  <si>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</si>
  <si>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</si>
  <si>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</si>
  <si>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</si>
  <si>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</si>
  <si>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</si>
  <si>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</si>
  <si>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</si>
  <si>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</si>
  <si>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</si>
  <si>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</si>
  <si>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</si>
  <si>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</si>
  <si>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</si>
  <si>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</si>
  <si>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</si>
  <si>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</si>
  <si>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</si>
  <si>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</si>
  <si>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</si>
  <si>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</si>
  <si>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</si>
  <si>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</si>
  <si>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</si>
  <si>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</si>
  <si>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</si>
  <si>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</si>
  <si>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</si>
  <si>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</si>
  <si>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</si>
  <si>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</si>
  <si>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</si>
  <si>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</si>
  <si>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</si>
  <si>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</si>
  <si>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</si>
  <si>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</si>
  <si>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</si>
  <si>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</si>
  <si>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</si>
  <si>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</si>
  <si>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</si>
  <si>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</si>
  <si>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</si>
  <si>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</si>
  <si>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</si>
  <si>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</si>
  <si>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</si>
  <si>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</si>
  <si>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</si>
  <si>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</si>
  <si>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</si>
  <si>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</si>
  <si>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</si>
  <si>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</si>
  <si>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</si>
  <si>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</si>
  <si>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</si>
  <si>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</si>
  <si>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</si>
  <si>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</si>
  <si>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</si>
  <si>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</si>
  <si>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</si>
  <si>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</si>
  <si>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</si>
  <si>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</si>
  <si>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</si>
  <si>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</si>
  <si>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</si>
  <si>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</si>
  <si>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</si>
  <si>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</si>
  <si>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</si>
  <si>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</si>
  <si>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</si>
  <si>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</si>
  <si>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</si>
  <si>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</si>
  <si>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</si>
  <si>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</si>
  <si>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</si>
  <si>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</si>
  <si>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</si>
  <si>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</si>
  <si>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</si>
  <si>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</si>
  <si>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</si>
  <si>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</si>
  <si>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</si>
  <si>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</si>
  <si>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</si>
  <si>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</si>
  <si>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</si>
  <si>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</si>
  <si>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</si>
  <si>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</si>
  <si>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</si>
  <si>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</si>
  <si>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</si>
  <si>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</si>
  <si>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</si>
  <si>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</si>
  <si>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</si>
  <si>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</si>
  <si>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</si>
  <si>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</si>
  <si>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</si>
  <si>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</si>
  <si>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</si>
  <si>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</si>
  <si>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</si>
  <si>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</si>
  <si>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</si>
  <si>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</si>
  <si>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</si>
  <si>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</si>
  <si>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</si>
  <si>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</si>
  <si>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</si>
  <si>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</si>
  <si>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</si>
  <si>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</si>
  <si>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</si>
  <si>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</si>
  <si>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</si>
  <si>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</si>
  <si>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</si>
  <si>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</si>
  <si>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</si>
  <si>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</si>
  <si>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</si>
  <si>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</si>
  <si>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</si>
  <si>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</si>
  <si>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</si>
  <si>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</si>
  <si>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</si>
  <si>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</si>
  <si>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</si>
  <si>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</si>
  <si>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</si>
  <si>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</si>
  <si>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</si>
  <si>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</si>
  <si>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</si>
  <si>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</si>
  <si>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</si>
  <si>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</si>
  <si>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</si>
  <si>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</si>
  <si>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</si>
  <si>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</si>
  <si>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</si>
  <si>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</si>
  <si>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</si>
  <si>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</si>
  <si>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</si>
  <si>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</si>
  <si>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</si>
  <si>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</si>
  <si>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</si>
  <si>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</si>
  <si>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</si>
  <si>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</si>
  <si>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</si>
  <si>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</si>
  <si>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</si>
  <si>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</si>
  <si>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</si>
  <si>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</si>
  <si>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</si>
  <si>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</si>
  <si>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</si>
  <si>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</si>
  <si>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</si>
  <si>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</si>
  <si>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</si>
  <si>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</si>
  <si>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</si>
  <si>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</si>
  <si>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</si>
  <si>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</si>
  <si>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</si>
  <si>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</si>
  <si>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</si>
  <si>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</si>
  <si>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</si>
  <si>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</si>
  <si>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</si>
  <si>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</si>
  <si>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</si>
  <si>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</si>
  <si>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</si>
  <si>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</si>
  <si>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</si>
  <si>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</si>
  <si>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</si>
  <si>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</si>
  <si>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</si>
  <si>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</si>
  <si>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</si>
  <si>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</si>
  <si>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</si>
  <si>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</si>
  <si>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</si>
  <si>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</si>
  <si>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</si>
  <si>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</si>
  <si>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</si>
  <si>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</si>
  <si>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</si>
  <si>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</si>
  <si>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</si>
  <si>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</si>
  <si>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</si>
  <si>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</si>
  <si>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</si>
  <si>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</si>
  <si>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</si>
  <si>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</si>
  <si>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</si>
  <si>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</si>
  <si>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</si>
  <si>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</si>
  <si>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</si>
  <si>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</si>
  <si>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</si>
  <si>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</si>
  <si>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</si>
  <si>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</si>
  <si>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</si>
  <si>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</si>
  <si>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</si>
  <si>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</si>
  <si>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</si>
  <si>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</si>
  <si>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</si>
  <si>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</si>
  <si>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</si>
  <si>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</si>
  <si>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</si>
  <si>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</si>
  <si>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</si>
  <si>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</si>
  <si>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</si>
  <si>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</si>
  <si>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</si>
  <si>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</si>
  <si>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</si>
  <si>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</si>
  <si>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</si>
  <si>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</si>
  <si>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</si>
  <si>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</si>
  <si>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</si>
  <si>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</si>
  <si>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</si>
  <si>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</si>
  <si>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</si>
  <si>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</si>
  <si>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</si>
  <si>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</si>
  <si>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</si>
  <si>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</si>
  <si>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</si>
  <si>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</si>
  <si>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</si>
  <si>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</si>
  <si>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</si>
  <si>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</si>
  <si>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</si>
  <si>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</si>
  <si>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</si>
  <si>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</si>
  <si>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</si>
  <si>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</si>
  <si>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</si>
  <si>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</si>
  <si>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</si>
  <si>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</si>
  <si>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</si>
  <si>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</si>
  <si>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</si>
  <si>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</si>
  <si>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</si>
  <si>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</si>
  <si>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</si>
  <si>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</si>
  <si>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</si>
  <si>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</si>
  <si>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</si>
  <si>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</si>
  <si>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</si>
  <si>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</si>
  <si>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</si>
  <si>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</si>
  <si>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</si>
  <si>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</si>
  <si>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</si>
  <si>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</si>
  <si>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</si>
  <si>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</si>
  <si>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</si>
  <si>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</si>
  <si>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</si>
  <si>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</si>
  <si>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</si>
  <si>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</si>
  <si>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</si>
  <si>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</si>
  <si>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</si>
  <si>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</si>
  <si>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</si>
  <si>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</si>
  <si>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</si>
  <si>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</si>
  <si>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</si>
  <si>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</si>
  <si>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</si>
  <si>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</si>
  <si>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</si>
  <si>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</si>
  <si>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</si>
  <si>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</si>
  <si>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</si>
  <si>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</si>
  <si>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</si>
  <si>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</si>
  <si>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</si>
  <si>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</si>
  <si>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</si>
  <si>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</si>
  <si>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</si>
  <si>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</si>
  <si>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</si>
  <si>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</si>
  <si>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</si>
  <si>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</si>
  <si>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</si>
  <si>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</si>
  <si>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</si>
  <si>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</si>
  <si>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</si>
  <si>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</si>
  <si>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</si>
  <si>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</si>
  <si>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</si>
  <si>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</si>
  <si>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</si>
  <si>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</si>
  <si>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</si>
  <si>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</si>
  <si>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</si>
  <si>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</si>
  <si>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</si>
  <si>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</si>
  <si>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</si>
  <si>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</si>
  <si>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</si>
  <si>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</si>
  <si>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</si>
  <si>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</si>
  <si>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</si>
  <si>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</si>
  <si>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</si>
  <si>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</si>
  <si>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</si>
  <si>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</si>
  <si>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</si>
  <si>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</si>
  <si>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</si>
  <si>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</si>
  <si>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</si>
  <si>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</si>
  <si>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</si>
  <si>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</si>
  <si>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</si>
  <si>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</si>
  <si>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</si>
  <si>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</si>
  <si>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</si>
  <si>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</si>
  <si>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</si>
  <si>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</si>
  <si>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</si>
  <si>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</si>
  <si>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</si>
  <si>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</si>
  <si>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</si>
  <si>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</si>
  <si>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</si>
  <si>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</si>
  <si>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</si>
  <si>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</si>
  <si>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</si>
  <si>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</si>
  <si>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</si>
  <si>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</si>
  <si>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</si>
  <si>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</si>
  <si>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</si>
  <si>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</si>
  <si>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</si>
  <si>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</si>
  <si>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</si>
  <si>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</si>
  <si>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</si>
  <si>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</si>
  <si>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</si>
  <si>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</si>
  <si>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</si>
  <si>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</si>
  <si>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</si>
  <si>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</si>
  <si>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</si>
  <si>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</si>
  <si>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</si>
  <si>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</si>
  <si>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</si>
  <si>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</si>
  <si>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</si>
  <si>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</si>
  <si>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</si>
  <si>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</si>
  <si>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</si>
  <si>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</si>
  <si>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</si>
  <si>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</si>
  <si>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</si>
  <si>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</si>
  <si>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</si>
  <si>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</si>
  <si>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</si>
  <si>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</si>
  <si>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</si>
  <si>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</si>
  <si>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</si>
  <si>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</si>
  <si>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</si>
  <si>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</si>
  <si>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</si>
  <si>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</si>
  <si>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</si>
  <si>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</si>
  <si>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</si>
  <si>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</si>
  <si>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</si>
  <si>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</si>
  <si>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</si>
  <si>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</si>
  <si>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</si>
  <si>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</si>
  <si>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</si>
  <si>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</si>
  <si>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</si>
  <si>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</si>
  <si>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</si>
  <si>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</si>
  <si>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</si>
  <si>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</si>
  <si>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</si>
  <si>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</si>
  <si>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</si>
  <si>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</si>
  <si>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</si>
  <si>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</si>
  <si>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</si>
  <si>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</si>
  <si>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</si>
  <si>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</si>
  <si>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</si>
  <si>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</si>
  <si>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</si>
  <si>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</si>
  <si>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</si>
  <si>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</si>
  <si>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</si>
  <si>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</si>
  <si>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</si>
  <si>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</si>
  <si>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</si>
  <si>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</si>
  <si>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</si>
  <si>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</si>
  <si>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</si>
  <si>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</si>
  <si>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</si>
  <si>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</si>
  <si>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</si>
  <si>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</si>
  <si>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</si>
  <si>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</si>
  <si>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</si>
  <si>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</si>
  <si>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</si>
  <si>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</si>
  <si>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</si>
  <si>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</si>
  <si>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</si>
  <si>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</si>
  <si>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</si>
  <si>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</si>
  <si>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</si>
  <si>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</si>
  <si>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</si>
  <si>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</si>
  <si>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</si>
  <si>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</si>
  <si>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</si>
  <si>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</si>
  <si>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</si>
  <si>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</si>
  <si>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</si>
  <si>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</si>
  <si>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</si>
  <si>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</si>
  <si>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</si>
  <si>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</si>
  <si>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</si>
  <si>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</si>
  <si>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</si>
  <si>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</si>
  <si>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</si>
  <si>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</si>
  <si>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</si>
  <si>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</si>
  <si>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</si>
  <si>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</si>
  <si>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</si>
  <si>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</si>
  <si>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</si>
  <si>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</si>
  <si>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</si>
  <si>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</si>
  <si>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</si>
  <si>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</si>
  <si>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</si>
  <si>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</si>
  <si>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</si>
  <si>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</si>
  <si>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</si>
  <si>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</si>
  <si>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</si>
  <si>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</si>
  <si>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</si>
  <si>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</si>
  <si>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</si>
  <si>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</si>
  <si>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</si>
  <si>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</si>
  <si>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</si>
  <si>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</si>
  <si>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</si>
  <si>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</si>
  <si>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</si>
  <si>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</si>
  <si>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</si>
  <si>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</si>
  <si>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</si>
  <si>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</si>
  <si>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</si>
  <si>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</si>
  <si>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</si>
  <si>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</si>
  <si>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</si>
  <si>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</si>
  <si>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</si>
  <si>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</si>
  <si>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</si>
  <si>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</si>
  <si>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</si>
  <si>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</si>
  <si>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</si>
  <si>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</si>
  <si>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</si>
  <si>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</si>
  <si>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</si>
  <si>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</si>
  <si>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</si>
  <si>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</si>
  <si>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</si>
  <si>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</si>
  <si>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</si>
  <si>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</si>
  <si>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</si>
  <si>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</si>
  <si>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</si>
  <si>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</si>
  <si>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</si>
  <si>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</si>
  <si>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</si>
  <si>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</si>
  <si>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</si>
  <si>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</si>
  <si>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</si>
  <si>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</si>
  <si>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</si>
  <si>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</si>
  <si>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</si>
  <si>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</si>
  <si>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</si>
  <si>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</si>
  <si>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</si>
  <si>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</si>
  <si>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</si>
  <si>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</si>
  <si>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</si>
  <si>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</si>
  <si>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</si>
  <si>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</si>
  <si>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</si>
  <si>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</si>
  <si>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</si>
  <si>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</si>
  <si>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</si>
  <si>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</si>
  <si>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</si>
  <si>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</si>
  <si>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</si>
  <si>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</si>
  <si>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</si>
  <si>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</si>
  <si>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</si>
  <si>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</si>
  <si>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</si>
  <si>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</si>
  <si>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</si>
  <si>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</si>
  <si>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</si>
  <si>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</si>
  <si>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</si>
  <si>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</si>
  <si>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</si>
  <si>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</si>
  <si>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</si>
  <si>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</si>
  <si>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</si>
  <si>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</si>
  <si>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</si>
  <si>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</si>
  <si>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</si>
  <si>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</si>
  <si>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</si>
  <si>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</si>
  <si>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</si>
  <si>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</si>
  <si>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</si>
  <si>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</si>
  <si>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</si>
  <si>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</si>
  <si>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</si>
  <si>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</si>
  <si>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</si>
  <si>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</si>
  <si>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</si>
  <si>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</si>
  <si>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</si>
  <si>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</si>
  <si>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</si>
  <si>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</si>
  <si>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</si>
  <si>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</si>
  <si>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</si>
  <si>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</si>
  <si>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</si>
  <si>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</si>
  <si>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</si>
  <si>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</si>
  <si>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</si>
  <si>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</si>
  <si>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</si>
  <si>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</si>
  <si>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</si>
  <si>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</si>
  <si>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</si>
  <si>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</si>
  <si>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</si>
  <si>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</si>
  <si>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</si>
  <si>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</si>
  <si>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</si>
  <si>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</si>
  <si>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</si>
  <si>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</si>
  <si>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</si>
  <si>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</si>
  <si>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</si>
  <si>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</si>
  <si>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</si>
  <si>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</si>
  <si>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</si>
  <si>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</si>
  <si>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</si>
  <si>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</si>
  <si>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</si>
  <si>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</si>
  <si>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</si>
  <si>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</si>
  <si>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</si>
  <si>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</si>
  <si>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</si>
  <si>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</si>
  <si>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</si>
  <si>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</si>
  <si>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</si>
  <si>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</si>
  <si>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</si>
  <si>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</si>
  <si>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</si>
  <si>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</si>
  <si>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</si>
  <si>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</si>
  <si>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</si>
  <si>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</si>
  <si>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</si>
  <si>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</si>
  <si>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</si>
  <si>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</si>
  <si>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</si>
  <si>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</si>
  <si>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</si>
  <si>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</si>
  <si>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</si>
  <si>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</si>
  <si>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</si>
  <si>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</si>
  <si>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</si>
  <si>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</si>
  <si>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</si>
  <si>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</si>
  <si>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</si>
  <si>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</si>
  <si>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</si>
  <si>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</si>
  <si>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</si>
  <si>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</si>
  <si>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</si>
  <si>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</si>
  <si>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</si>
  <si>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</si>
  <si>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</si>
  <si>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</si>
  <si>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</si>
  <si>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</si>
  <si>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</si>
  <si>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</si>
  <si>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</si>
  <si>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</si>
  <si>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</si>
  <si>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</si>
  <si>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</si>
  <si>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</si>
  <si>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</si>
  <si>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</si>
  <si>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</si>
  <si>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</si>
  <si>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</si>
  <si>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</si>
  <si>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</si>
  <si>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</si>
  <si>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</si>
  <si>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</si>
  <si>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</si>
  <si>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</si>
  <si>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</si>
  <si>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</si>
  <si>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</si>
  <si>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</si>
  <si>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</si>
  <si>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</si>
  <si>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</si>
  <si>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</si>
  <si>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</si>
  <si>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</si>
  <si>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</si>
  <si>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</si>
  <si>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</si>
  <si>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</si>
  <si>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</si>
  <si>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</si>
  <si>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</si>
  <si>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</si>
  <si>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</si>
  <si>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</si>
  <si>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</si>
  <si>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</si>
  <si>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</si>
  <si>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</si>
  <si>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</si>
  <si>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</si>
  <si>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</si>
  <si>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</si>
  <si>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</si>
  <si>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</si>
  <si>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</si>
  <si>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</si>
  <si>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</si>
  <si>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</si>
  <si>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</si>
  <si>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</si>
  <si>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</si>
  <si>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</si>
  <si>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</si>
  <si>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</si>
  <si>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</si>
  <si>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</si>
  <si>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</si>
  <si>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</si>
  <si>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</si>
  <si>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</si>
  <si>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</si>
  <si>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</si>
  <si>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</si>
  <si>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</si>
  <si>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</si>
  <si>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</si>
  <si>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</si>
  <si>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</si>
  <si>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</si>
  <si>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</si>
  <si>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</si>
  <si>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</si>
  <si>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</si>
  <si>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</si>
  <si>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</si>
  <si>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</si>
  <si>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</si>
  <si>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</si>
  <si>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</si>
  <si>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</si>
  <si>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</si>
  <si>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</si>
  <si>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</si>
  <si>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</si>
  <si>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</si>
  <si>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</si>
  <si>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</si>
  <si>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</si>
  <si>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</si>
  <si>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</si>
  <si>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</si>
  <si>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</si>
  <si>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</si>
  <si>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</si>
  <si>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</si>
  <si>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</si>
  <si>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</si>
  <si>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</si>
  <si>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</si>
  <si>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</si>
  <si>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</si>
  <si>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</si>
  <si>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</si>
  <si>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</si>
  <si>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</si>
  <si>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</si>
  <si>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</si>
  <si>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</si>
  <si>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</si>
  <si>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</si>
  <si>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</si>
  <si>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</si>
  <si>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</si>
  <si>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</si>
  <si>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</si>
  <si>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</si>
  <si>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</si>
  <si>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</si>
  <si>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</si>
  <si>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</si>
  <si>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</si>
  <si>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</si>
  <si>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</si>
  <si>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</si>
  <si>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</si>
  <si>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</si>
  <si>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</si>
  <si>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</si>
  <si>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</si>
  <si>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</si>
  <si>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</si>
  <si>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</si>
  <si>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</si>
  <si>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</si>
  <si>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</si>
  <si>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</si>
  <si>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</si>
  <si>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</si>
  <si>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</si>
  <si>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</si>
  <si>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</si>
  <si>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</si>
  <si>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</si>
  <si>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</si>
  <si>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</si>
  <si>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</si>
  <si>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</si>
  <si>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</si>
  <si>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</si>
  <si>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</si>
  <si>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</si>
  <si>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</si>
  <si>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</si>
  <si>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</si>
  <si>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</si>
  <si>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</si>
  <si>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</si>
  <si>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</si>
  <si>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</si>
  <si>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</si>
  <si>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</si>
  <si>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</si>
  <si>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</si>
  <si>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</si>
  <si>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</si>
  <si>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</si>
  <si>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</si>
  <si>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</si>
  <si>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</si>
  <si>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</si>
  <si>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</si>
  <si>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</si>
  <si>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</si>
  <si>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</si>
  <si>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</si>
  <si>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</si>
  <si>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</si>
  <si>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</si>
  <si>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</si>
  <si>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</si>
  <si>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</si>
  <si>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</si>
  <si>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</si>
  <si>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</si>
  <si>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</si>
  <si>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</si>
  <si>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</si>
  <si>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</si>
  <si>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</si>
  <si>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</si>
  <si>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</si>
  <si>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</si>
  <si>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</si>
  <si>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</si>
  <si>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</si>
  <si>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</si>
  <si>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</si>
  <si>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</si>
  <si>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</si>
  <si>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</si>
  <si>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</si>
  <si>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</si>
  <si>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</si>
  <si>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</si>
  <si>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</si>
  <si>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</si>
  <si>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</si>
  <si>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</si>
  <si>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</si>
  <si>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</si>
  <si>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</si>
  <si>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</si>
  <si>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</si>
  <si>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</si>
  <si>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</si>
  <si>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</si>
  <si>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</si>
  <si>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</si>
  <si>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</si>
  <si>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</si>
  <si>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</si>
  <si>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</si>
  <si>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</si>
  <si>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</si>
  <si>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</si>
  <si>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</si>
  <si>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</si>
  <si>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</si>
  <si>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</si>
  <si>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</si>
  <si>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</si>
  <si>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</si>
  <si>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</si>
  <si>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</si>
  <si>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</si>
  <si>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</si>
  <si>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</si>
  <si>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</si>
  <si>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</si>
  <si>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</si>
  <si>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</si>
  <si>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</si>
  <si>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</si>
  <si>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</si>
  <si>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</si>
  <si>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</si>
  <si>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</si>
  <si>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</si>
  <si>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</si>
  <si>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</si>
  <si>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</si>
  <si>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</si>
  <si>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</si>
  <si>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</si>
  <si>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</si>
  <si>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</si>
  <si>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</si>
  <si>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</si>
  <si>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</si>
  <si>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</si>
  <si>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</si>
  <si>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</si>
  <si>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</si>
  <si>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</si>
  <si>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</si>
  <si>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</si>
  <si>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</si>
  <si>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</si>
  <si>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</si>
  <si>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</si>
  <si>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</si>
  <si>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</si>
  <si>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</si>
  <si>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</si>
  <si>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</si>
  <si>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</si>
  <si>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</si>
  <si>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</si>
  <si>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</si>
  <si>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</si>
  <si>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</si>
  <si>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</si>
  <si>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</si>
  <si>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</si>
  <si>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</si>
  <si>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</si>
  <si>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</si>
  <si>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</si>
  <si>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</si>
  <si>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</si>
  <si>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</si>
  <si>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</si>
  <si>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</si>
  <si>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</si>
  <si>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</si>
  <si>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</si>
  <si>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</si>
  <si>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</si>
  <si>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</si>
  <si>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</si>
  <si>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</si>
  <si>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</si>
  <si>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</si>
  <si>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</si>
  <si>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</si>
  <si>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</si>
  <si>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</si>
  <si>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</si>
  <si>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</si>
  <si>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</si>
  <si>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</si>
  <si>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</si>
  <si>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</si>
  <si>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</si>
  <si>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</si>
  <si>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</si>
  <si>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</si>
  <si>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</si>
  <si>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</si>
  <si>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</si>
  <si>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</si>
  <si>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</si>
  <si>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</si>
  <si>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</si>
  <si>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</si>
  <si>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</si>
  <si>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</si>
  <si>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</si>
  <si>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</si>
  <si>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</si>
  <si>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</si>
  <si>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</si>
  <si>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</si>
  <si>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</si>
  <si>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</si>
  <si>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</si>
  <si>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</si>
  <si>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</si>
  <si>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</si>
  <si>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</si>
  <si>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</si>
  <si>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</si>
  <si>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</si>
  <si>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</si>
  <si>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</si>
  <si>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</si>
  <si>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</si>
  <si>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</si>
  <si>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</si>
  <si>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</si>
  <si>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</si>
  <si>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</si>
  <si>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</si>
  <si>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</si>
  <si>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</si>
  <si>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</si>
  <si>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</si>
  <si>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</si>
  <si>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</si>
  <si>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</si>
  <si>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</si>
  <si>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</si>
  <si>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</si>
  <si>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</si>
  <si>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</si>
  <si>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</si>
  <si>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</si>
  <si>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</si>
  <si>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</si>
  <si>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</si>
  <si>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</si>
  <si>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</si>
  <si>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</si>
  <si>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</si>
  <si>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</si>
  <si>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</si>
  <si>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</si>
  <si>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</si>
  <si>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</si>
  <si>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</si>
  <si>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</si>
  <si>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</si>
  <si>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</si>
  <si>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</si>
  <si>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</si>
  <si>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</si>
  <si>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</si>
  <si>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</si>
  <si>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</si>
  <si>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</si>
  <si>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</si>
  <si>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</si>
  <si>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</si>
  <si>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</si>
  <si>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</si>
  <si>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</si>
  <si>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</si>
  <si>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</si>
  <si>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</si>
  <si>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</si>
  <si>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</si>
  <si>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</si>
  <si>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</si>
  <si>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</si>
  <si>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</si>
  <si>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</si>
  <si>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</si>
  <si>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</si>
  <si>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</si>
  <si>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</si>
  <si>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</si>
  <si>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</si>
  <si>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</si>
  <si>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</si>
  <si>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</si>
  <si>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</si>
  <si>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</si>
  <si>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</si>
  <si>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</si>
  <si>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</si>
  <si>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</si>
  <si>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</si>
  <si>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</si>
  <si>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</si>
  <si>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</si>
  <si>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</si>
  <si>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</si>
  <si>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</si>
  <si>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</si>
  <si>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</si>
  <si>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</si>
  <si>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</si>
  <si>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</si>
  <si>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</si>
  <si>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</si>
  <si>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</si>
  <si>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</si>
  <si>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</si>
  <si>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</si>
  <si>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</si>
  <si>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</si>
  <si>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</si>
  <si>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</si>
  <si>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</si>
  <si>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</si>
  <si>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</si>
  <si>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</si>
  <si>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</si>
  <si>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</si>
  <si>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</si>
  <si>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</si>
  <si>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</si>
  <si>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</si>
  <si>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</si>
  <si>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</si>
  <si>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</si>
  <si>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</si>
  <si>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</si>
  <si>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</si>
  <si>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</si>
  <si>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</si>
  <si>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</si>
  <si>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</si>
  <si>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</si>
  <si>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</si>
  <si>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</si>
  <si>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</si>
  <si>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</si>
  <si>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</si>
  <si>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</si>
  <si>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</si>
  <si>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</si>
  <si>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</si>
  <si>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</si>
  <si>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</si>
  <si>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</si>
  <si>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</si>
  <si>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</si>
  <si>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</si>
  <si>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</si>
  <si>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</si>
  <si>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</si>
  <si>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</si>
  <si>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</si>
  <si>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</si>
  <si>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</si>
  <si>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</si>
  <si>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</si>
  <si>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</si>
  <si>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</si>
  <si>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</si>
  <si>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</si>
  <si>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</si>
  <si>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</si>
  <si>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</si>
  <si>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</si>
  <si>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</si>
  <si>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</si>
  <si>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</si>
  <si>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</si>
  <si>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</si>
  <si>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</si>
  <si>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</si>
  <si>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</si>
  <si>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</si>
  <si>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</si>
  <si>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</si>
  <si>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</si>
  <si>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</si>
  <si>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</si>
  <si>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</si>
  <si>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</si>
  <si>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</si>
  <si>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</si>
  <si>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</si>
  <si>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</si>
  <si>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</si>
  <si>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</si>
  <si>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</si>
  <si>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</si>
  <si>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</si>
  <si>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</si>
  <si>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</si>
  <si>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</si>
  <si>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</si>
  <si>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</si>
  <si>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</si>
  <si>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</si>
  <si>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</si>
  <si>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</si>
  <si>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</si>
  <si>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</si>
  <si>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</si>
  <si>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</si>
  <si>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</si>
  <si>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</si>
  <si>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</si>
  <si>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</si>
  <si>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</si>
  <si>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</si>
  <si>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</si>
  <si>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</si>
  <si>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</si>
  <si>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</si>
  <si>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</si>
  <si>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</si>
  <si>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</si>
  <si>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</si>
  <si>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</si>
  <si>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</si>
  <si>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</si>
  <si>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</si>
  <si>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</si>
  <si>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</si>
  <si>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</si>
  <si>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</si>
  <si>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</si>
  <si>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</si>
  <si>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</si>
  <si>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</si>
  <si>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</si>
  <si>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</si>
  <si>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</si>
  <si>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</si>
  <si>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</si>
  <si>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</si>
  <si>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</si>
  <si>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</si>
  <si>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</si>
  <si>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</si>
  <si>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</si>
  <si>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</si>
  <si>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</si>
  <si>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</si>
  <si>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</si>
  <si>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</si>
  <si>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</si>
  <si>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</si>
  <si>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</si>
  <si>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</si>
  <si>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</si>
  <si>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</si>
  <si>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</si>
  <si>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</si>
  <si>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</si>
  <si>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</si>
  <si>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</si>
  <si>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</si>
  <si>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</si>
  <si>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</si>
  <si>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</si>
  <si>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</si>
  <si>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</si>
  <si>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</si>
  <si>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</si>
  <si>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</si>
  <si>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</si>
  <si>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</si>
  <si>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</si>
  <si>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</si>
  <si>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</si>
  <si>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</si>
  <si>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</si>
  <si>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</si>
  <si>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</si>
  <si>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</si>
  <si>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</si>
  <si>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</si>
  <si>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</si>
  <si>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</si>
  <si>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</si>
  <si>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</si>
  <si>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</si>
  <si>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</si>
  <si>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</si>
  <si>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</si>
  <si>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</si>
  <si>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</si>
  <si>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</si>
  <si>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</si>
  <si>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</si>
  <si>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</si>
  <si>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</si>
  <si>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</si>
  <si>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</si>
  <si>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</si>
  <si>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</si>
  <si>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</si>
  <si>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</si>
  <si>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</si>
  <si>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</si>
  <si>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</si>
  <si>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</si>
  <si>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</si>
  <si>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</si>
  <si>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</si>
  <si>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</si>
  <si>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</si>
  <si>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</si>
  <si>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</si>
  <si>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</si>
  <si>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</si>
  <si>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</si>
  <si>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</si>
  <si>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</si>
  <si>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</si>
  <si>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</si>
  <si>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</si>
  <si>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</si>
  <si>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</si>
  <si>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</si>
  <si>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</si>
  <si>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</si>
  <si>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</si>
  <si>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</si>
  <si>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</si>
  <si>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</si>
  <si>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</si>
  <si>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</si>
  <si>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</si>
  <si>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</si>
  <si>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</si>
  <si>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</si>
  <si>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</si>
  <si>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</si>
  <si>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</si>
  <si>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</si>
  <si>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</si>
  <si>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</si>
  <si>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</si>
  <si>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</si>
  <si>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</si>
  <si>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</si>
  <si>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</si>
  <si>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</si>
  <si>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</si>
  <si>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</si>
  <si>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</si>
  <si>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</si>
  <si>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</si>
  <si>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</si>
  <si>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</si>
  <si>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</si>
  <si>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</si>
  <si>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</si>
  <si>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</si>
  <si>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</si>
  <si>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</si>
  <si>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</si>
  <si>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</si>
  <si>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</si>
  <si>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</si>
  <si>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</si>
  <si>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</si>
  <si>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</si>
  <si>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</si>
  <si>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</si>
  <si>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</si>
  <si>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</si>
  <si>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</si>
  <si>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</si>
  <si>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</si>
  <si>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</si>
  <si>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</si>
  <si>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</si>
  <si>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</si>
  <si>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</si>
  <si>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</si>
  <si>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</si>
  <si>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</si>
  <si>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</si>
  <si>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</si>
  <si>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</si>
  <si>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</si>
  <si>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</si>
  <si>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</si>
  <si>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</si>
  <si>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</si>
  <si>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</si>
  <si>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</si>
  <si>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</si>
  <si>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</si>
  <si>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</si>
  <si>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</si>
  <si>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</si>
  <si>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</si>
  <si>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</si>
  <si>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</si>
  <si>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</si>
  <si>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</si>
  <si>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</si>
  <si>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</si>
  <si>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</si>
  <si>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</si>
  <si>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</si>
  <si>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</si>
  <si>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</si>
  <si>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</si>
  <si>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</si>
  <si>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</si>
  <si>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</si>
  <si>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</si>
  <si>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</si>
  <si>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</si>
  <si>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</si>
  <si>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</si>
  <si>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</si>
  <si>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</si>
  <si>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</si>
  <si>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</si>
  <si>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</si>
  <si>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</si>
  <si>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</si>
  <si>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</si>
  <si>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</si>
  <si>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</si>
  <si>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</si>
  <si>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</si>
  <si>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</si>
  <si>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</si>
  <si>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</si>
  <si>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</si>
  <si>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</si>
  <si>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</si>
  <si>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</si>
  <si>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</si>
  <si>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</si>
  <si>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</si>
  <si>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</si>
  <si>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</si>
  <si>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</si>
  <si>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</si>
  <si>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</si>
  <si>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</si>
  <si>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</si>
  <si>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</si>
  <si>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</si>
  <si>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</si>
  <si>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</si>
  <si>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</si>
  <si>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</si>
  <si>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</si>
  <si>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</si>
  <si>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</si>
  <si>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</si>
  <si>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</si>
  <si>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</si>
  <si>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</si>
  <si>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</si>
  <si>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</si>
  <si>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</si>
  <si>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</si>
  <si>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</si>
  <si>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</si>
  <si>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</si>
  <si>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</si>
  <si>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</si>
  <si>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</si>
  <si>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</si>
  <si>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</si>
  <si>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</si>
  <si>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</si>
  <si>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</si>
  <si>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</si>
  <si>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</si>
  <si>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</si>
  <si>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</si>
  <si>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</si>
  <si>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</si>
  <si>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</si>
  <si>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</si>
  <si>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</si>
  <si>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</si>
  <si>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</si>
  <si>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</si>
  <si>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</si>
  <si>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</si>
  <si>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</si>
  <si>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</si>
  <si>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</si>
  <si>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</si>
  <si>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</si>
  <si>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</si>
  <si>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</si>
  <si>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</si>
  <si>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</si>
  <si>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</si>
  <si>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</si>
  <si>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</si>
  <si>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</si>
  <si>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</si>
  <si>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</si>
  <si>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</si>
  <si>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</si>
  <si>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</si>
  <si>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</si>
  <si>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</si>
  <si>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</si>
  <si>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</si>
  <si>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</si>
  <si>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</si>
  <si>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</si>
  <si>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</si>
  <si>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</si>
  <si>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</si>
  <si>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</si>
  <si>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</si>
  <si>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</si>
  <si>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</si>
  <si>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</si>
  <si>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</si>
  <si>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</si>
  <si>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</si>
  <si>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</si>
  <si>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</si>
  <si>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</si>
  <si>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</si>
  <si>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</si>
  <si>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</si>
  <si>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</si>
  <si>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</si>
  <si>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</si>
  <si>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</si>
  <si>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</si>
  <si>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</si>
  <si>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</si>
  <si>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</si>
  <si>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</si>
  <si>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</si>
  <si>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</si>
  <si>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</si>
  <si>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</si>
  <si>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</si>
  <si>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</si>
  <si>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</si>
  <si>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</si>
  <si>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</si>
  <si>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</si>
  <si>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</si>
  <si>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</si>
  <si>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</si>
  <si>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</si>
  <si>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</si>
  <si>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</si>
  <si>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</si>
  <si>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</si>
  <si>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</si>
  <si>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</si>
  <si>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</si>
  <si>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</si>
  <si>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</si>
  <si>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</si>
  <si>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</si>
  <si>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</si>
  <si>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</si>
  <si>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</si>
  <si>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</si>
  <si>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</si>
  <si>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</si>
  <si>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</si>
  <si>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</si>
  <si>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</si>
  <si>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</si>
  <si>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</si>
  <si>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</si>
  <si>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</si>
  <si>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</si>
  <si>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</si>
  <si>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</si>
  <si>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</si>
  <si>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</si>
  <si>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</si>
  <si>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</si>
  <si>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</si>
  <si>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</si>
  <si>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</si>
  <si>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</si>
  <si>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</si>
  <si>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</si>
  <si>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</si>
  <si>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</si>
  <si>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</si>
  <si>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</si>
  <si>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</si>
  <si>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</si>
  <si>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</si>
  <si>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</si>
  <si>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</si>
  <si>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</si>
  <si>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</si>
  <si>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</si>
  <si>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</si>
  <si>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</si>
  <si>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</si>
  <si>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</si>
  <si>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</si>
  <si>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</si>
  <si>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</si>
  <si>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</si>
  <si>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</si>
  <si>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</si>
  <si>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</si>
  <si>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</si>
  <si>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</si>
  <si>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</si>
  <si>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</si>
  <si>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</si>
  <si>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</si>
  <si>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</si>
  <si>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</si>
  <si>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</si>
  <si>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</si>
  <si>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</si>
  <si>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</si>
  <si>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</si>
  <si>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</si>
  <si>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</si>
  <si>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</si>
  <si>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</si>
  <si>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</si>
  <si>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</si>
  <si>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</si>
  <si>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</si>
  <si>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</si>
  <si>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</si>
  <si>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</si>
  <si>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</si>
  <si>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</si>
  <si>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</si>
  <si>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</si>
  <si>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</si>
  <si>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</si>
  <si>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</si>
  <si>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</si>
  <si>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</si>
  <si>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</si>
  <si>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</si>
  <si>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</si>
  <si>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</si>
  <si>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</si>
  <si>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</si>
  <si>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</si>
  <si>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</si>
  <si>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</si>
  <si>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</si>
  <si>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</si>
  <si>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</si>
  <si>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</si>
  <si>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</si>
  <si>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</si>
  <si>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</si>
  <si>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</si>
  <si>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</si>
  <si>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</si>
  <si>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</si>
  <si>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</si>
  <si>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</si>
  <si>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</si>
  <si>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</si>
  <si>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</si>
  <si>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</si>
  <si>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</si>
  <si>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</si>
  <si>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</si>
  <si>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</si>
  <si>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</si>
  <si>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</si>
  <si>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</si>
  <si>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</si>
  <si>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</si>
  <si>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</si>
  <si>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</si>
  <si>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</si>
  <si>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</si>
  <si>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</si>
  <si>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</si>
  <si>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</si>
  <si>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</si>
  <si>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</si>
  <si>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</si>
  <si>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</si>
  <si>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</si>
  <si>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</si>
  <si>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</si>
  <si>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</si>
  <si>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</si>
  <si>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</si>
  <si>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</si>
  <si>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</si>
  <si>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</si>
  <si>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</si>
  <si>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</si>
  <si>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</si>
  <si>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</si>
  <si>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</si>
  <si>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</si>
  <si>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</si>
  <si>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</si>
  <si>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</si>
  <si>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</si>
  <si>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</si>
  <si>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</si>
  <si>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</si>
  <si>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</si>
  <si>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</si>
  <si>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</si>
  <si>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</si>
  <si>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</si>
  <si>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</si>
  <si>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</si>
  <si>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</si>
  <si>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</si>
  <si>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</si>
  <si>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</si>
  <si>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</si>
  <si>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</si>
  <si>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</si>
  <si>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</si>
  <si>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</si>
  <si>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</si>
  <si>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</si>
  <si>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</si>
  <si>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</si>
  <si>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</si>
  <si>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</si>
  <si>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</si>
  <si>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</si>
  <si>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</si>
  <si>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</si>
  <si>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</si>
  <si>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</si>
  <si>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</si>
  <si>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</si>
  <si>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</si>
  <si>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</si>
  <si>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</si>
  <si>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</si>
  <si>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</si>
  <si>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</si>
  <si>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</si>
  <si>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</si>
  <si>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</si>
  <si>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</si>
  <si>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</si>
  <si>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</si>
  <si>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</si>
  <si>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</si>
  <si>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</si>
  <si>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</si>
  <si>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</si>
  <si>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</si>
  <si>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</si>
  <si>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</si>
  <si>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</si>
  <si>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</si>
  <si>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</si>
  <si>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</si>
  <si>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</si>
  <si>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</si>
  <si>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</si>
  <si>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</si>
  <si>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</si>
  <si>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</si>
  <si>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</si>
  <si>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</si>
  <si>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</si>
  <si>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</si>
  <si>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</si>
  <si>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</si>
  <si>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</si>
  <si>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</si>
  <si>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</si>
  <si>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</si>
  <si>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</si>
  <si>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</si>
  <si>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</si>
  <si>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</si>
  <si>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</si>
  <si>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</si>
  <si>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</si>
  <si>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</si>
  <si>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</si>
  <si>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</si>
  <si>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</si>
  <si>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</si>
  <si>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</si>
  <si>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</si>
  <si>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</si>
  <si>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</si>
  <si>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</si>
  <si>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</si>
  <si>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</si>
  <si>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</si>
  <si>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</si>
  <si>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</si>
  <si>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</si>
  <si>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</si>
  <si>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</si>
  <si>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</si>
  <si>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</si>
  <si>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</si>
  <si>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</si>
  <si>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</si>
  <si>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</si>
  <si>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</si>
  <si>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</si>
  <si>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</si>
  <si>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</si>
  <si>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</si>
  <si>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</si>
  <si>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</si>
  <si>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</si>
  <si>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</si>
  <si>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</si>
  <si>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</si>
  <si>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</si>
  <si>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</si>
  <si>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</si>
  <si>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</si>
  <si>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</si>
  <si>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</si>
  <si>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</si>
  <si>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</si>
  <si>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</si>
  <si>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</si>
  <si>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</si>
  <si>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</si>
  <si>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</si>
  <si>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</si>
  <si>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</si>
  <si>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</si>
  <si>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</si>
  <si>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</si>
  <si>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</si>
  <si>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</si>
  <si>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</si>
  <si>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</si>
  <si>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</si>
  <si>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</si>
  <si>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</si>
  <si>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</si>
  <si>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</si>
  <si>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</si>
  <si>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</si>
  <si>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</si>
  <si>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</si>
  <si>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</si>
  <si>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</si>
  <si>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</si>
  <si>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</si>
  <si>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</si>
  <si>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</si>
  <si>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</si>
  <si>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</si>
  <si>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</si>
  <si>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</si>
  <si>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</si>
  <si>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</si>
  <si>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</si>
  <si>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</si>
  <si>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</si>
  <si>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</si>
  <si>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</si>
  <si>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</si>
  <si>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</si>
  <si>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</si>
  <si>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</si>
  <si>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</si>
  <si>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</si>
  <si>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</si>
  <si>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</si>
  <si>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</si>
  <si>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</si>
  <si>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</si>
  <si>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</si>
  <si>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</si>
  <si>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</si>
  <si>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</si>
  <si>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</si>
  <si>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</si>
  <si>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</si>
  <si>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</si>
  <si>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</si>
  <si>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</si>
  <si>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</si>
  <si>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</si>
  <si>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</si>
  <si>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</si>
  <si>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</si>
  <si>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</si>
  <si>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</si>
  <si>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</si>
  <si>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</si>
  <si>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</si>
  <si>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</si>
  <si>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</si>
  <si>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</si>
  <si>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</si>
  <si>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</si>
  <si>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</si>
  <si>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</si>
  <si>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</si>
  <si>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</si>
  <si>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</si>
  <si>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</si>
  <si>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</si>
  <si>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</si>
  <si>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</si>
  <si>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</si>
  <si>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</si>
  <si>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</si>
  <si>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</si>
  <si>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</si>
  <si>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</si>
  <si>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</si>
  <si>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</si>
  <si>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</si>
  <si>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</si>
  <si>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</si>
  <si>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</si>
  <si>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</si>
  <si>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</si>
  <si>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</si>
  <si>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</si>
  <si>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</si>
  <si>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</si>
  <si>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</si>
  <si>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</si>
  <si>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</si>
  <si>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</si>
  <si>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</si>
  <si>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</si>
  <si>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</si>
  <si>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</si>
  <si>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</si>
  <si>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</si>
  <si>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</si>
  <si>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</si>
  <si>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</si>
  <si>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</si>
  <si>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</si>
  <si>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</si>
  <si>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</si>
  <si>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</si>
  <si>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</si>
  <si>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</si>
  <si>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</si>
  <si>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</si>
  <si>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</si>
  <si>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</si>
  <si>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</si>
  <si>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</si>
  <si>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</si>
  <si>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</si>
  <si>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</si>
  <si>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</si>
  <si>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</si>
  <si>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</si>
  <si>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</si>
  <si>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</si>
  <si>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</si>
  <si>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</si>
  <si>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</si>
  <si>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</si>
  <si>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</si>
  <si>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</si>
  <si>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</si>
  <si>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</si>
  <si>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</si>
  <si>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</si>
  <si>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</si>
  <si>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</si>
  <si>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</si>
  <si>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</si>
  <si>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</si>
  <si>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</si>
  <si>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</si>
  <si>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</si>
  <si>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</si>
  <si>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</si>
  <si>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</si>
  <si>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</si>
  <si>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</si>
  <si>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</si>
  <si>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</si>
  <si>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</si>
  <si>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</si>
  <si>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</si>
  <si>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</si>
  <si>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</si>
  <si>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</si>
  <si>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</si>
  <si>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</si>
  <si>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</si>
  <si>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</si>
  <si>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</si>
  <si>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</si>
  <si>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</si>
  <si>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</si>
  <si>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</si>
  <si>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</si>
  <si>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</si>
  <si>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</si>
  <si>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</si>
  <si>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</si>
  <si>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</si>
  <si>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</si>
  <si>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</si>
  <si>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</si>
  <si>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</si>
  <si>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</si>
  <si>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</si>
  <si>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</si>
  <si>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</si>
  <si>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</si>
  <si>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</si>
  <si>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</si>
  <si>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</si>
  <si>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</si>
  <si>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</si>
  <si>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</si>
  <si>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</si>
  <si>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</si>
  <si>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</si>
  <si>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</si>
  <si>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</si>
  <si>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</si>
  <si>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</si>
  <si>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</si>
  <si>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</si>
  <si>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</si>
  <si>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</si>
  <si>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</si>
  <si>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</si>
  <si>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</si>
  <si>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</si>
  <si>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</si>
  <si>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</si>
  <si>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</si>
  <si>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</si>
  <si>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</si>
  <si>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</si>
  <si>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</si>
  <si>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</si>
  <si>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</si>
  <si>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</si>
  <si>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</si>
  <si>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</si>
  <si>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</si>
  <si>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</si>
  <si>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</si>
  <si>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</si>
  <si>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</si>
  <si>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</si>
  <si>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</si>
  <si>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</si>
  <si>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</si>
  <si>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</si>
  <si>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</si>
  <si>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</si>
  <si>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</si>
  <si>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</si>
  <si>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</si>
  <si>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</si>
  <si>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</si>
  <si>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</si>
  <si>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</si>
  <si>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</si>
  <si>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</si>
  <si>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</si>
  <si>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</si>
  <si>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</si>
  <si>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</si>
  <si>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</si>
  <si>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</si>
  <si>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</si>
  <si>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</si>
  <si>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</si>
  <si>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</si>
  <si>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</si>
  <si>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</si>
  <si>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</si>
  <si>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</si>
  <si>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</si>
  <si>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</si>
  <si>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</si>
  <si>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</si>
  <si>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</si>
  <si>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</si>
  <si>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</si>
  <si>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</si>
  <si>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</si>
  <si>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</si>
  <si>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</si>
  <si>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</si>
  <si>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</si>
  <si>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</si>
  <si>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</si>
  <si>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</si>
  <si>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</si>
  <si>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</si>
  <si>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</si>
  <si>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</si>
  <si>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</si>
  <si>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</si>
  <si>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</si>
  <si>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</si>
  <si>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</si>
  <si>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</si>
  <si>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</si>
  <si>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</si>
  <si>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</si>
  <si>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</si>
  <si>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</si>
  <si>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</si>
  <si>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</si>
  <si>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</si>
  <si>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</si>
  <si>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</si>
  <si>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</si>
  <si>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</si>
  <si>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</si>
  <si>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</si>
  <si>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</si>
  <si>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</si>
  <si>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</si>
  <si>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</si>
  <si>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</si>
  <si>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</si>
  <si>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</si>
  <si>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</si>
  <si>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</si>
  <si>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</si>
  <si>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</si>
  <si>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</si>
  <si>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</si>
  <si>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</si>
  <si>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</si>
  <si>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</si>
  <si>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</si>
  <si>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</si>
  <si>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</si>
  <si>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</si>
  <si>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</si>
  <si>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</si>
  <si>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</si>
  <si>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</si>
  <si>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</si>
  <si>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</si>
  <si>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</si>
  <si>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</si>
  <si>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</si>
  <si>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</si>
  <si>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</si>
  <si>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</si>
  <si>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</si>
  <si>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</si>
  <si>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</si>
  <si>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</si>
  <si>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</si>
  <si>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</si>
  <si>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</si>
  <si>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</si>
  <si>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</si>
  <si>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</si>
  <si>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</si>
  <si>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</si>
  <si>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</si>
  <si>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</si>
  <si>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</si>
  <si>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</si>
  <si>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</si>
  <si>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</si>
  <si>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</si>
  <si>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</si>
  <si>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</si>
  <si>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</si>
  <si>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</si>
  <si>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</si>
  <si>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</si>
  <si>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</si>
  <si>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</si>
  <si>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</si>
  <si>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</si>
  <si>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</si>
  <si>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</si>
  <si>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</si>
  <si>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</si>
  <si>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</si>
  <si>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</si>
  <si>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</si>
  <si>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</si>
  <si>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</si>
  <si>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</si>
  <si>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</si>
  <si>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</si>
  <si>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</si>
  <si>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</si>
  <si>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</si>
  <si>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</si>
  <si>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</si>
  <si>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</si>
  <si>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</si>
  <si>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</si>
  <si>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</si>
  <si>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</si>
  <si>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</si>
  <si>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</si>
  <si>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</si>
  <si>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</si>
  <si>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</si>
  <si>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</si>
  <si>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</si>
  <si>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</si>
  <si>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</si>
  <si>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</si>
  <si>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</si>
  <si>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</si>
  <si>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</si>
  <si>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</si>
  <si>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</si>
  <si>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</si>
  <si>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</si>
  <si>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</si>
  <si>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</si>
  <si>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</si>
  <si>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</si>
  <si>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</si>
  <si>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</si>
  <si>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</si>
  <si>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</si>
  <si>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</si>
  <si>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</si>
  <si>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</si>
  <si>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</si>
  <si>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</si>
  <si>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</si>
  <si>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</si>
  <si>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</si>
  <si>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</si>
  <si>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</si>
  <si>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</si>
  <si>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</si>
  <si>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</si>
  <si>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</si>
  <si>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</si>
  <si>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</si>
  <si>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</si>
  <si>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</si>
  <si>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</si>
  <si>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</si>
  <si>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</si>
  <si>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</si>
  <si>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</si>
  <si>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</si>
  <si>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</si>
  <si>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</si>
  <si>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</si>
  <si>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</si>
  <si>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</si>
  <si>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</si>
  <si>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</si>
  <si>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</si>
  <si>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</si>
  <si>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</si>
  <si>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</si>
  <si>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</si>
  <si>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</si>
  <si>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</si>
  <si>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</si>
  <si>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</si>
  <si>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</si>
  <si>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</si>
  <si>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</si>
  <si>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</si>
  <si>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</si>
  <si>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</si>
  <si>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</si>
  <si>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</si>
  <si>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</si>
  <si>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</si>
  <si>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</si>
  <si>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</si>
  <si>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</si>
  <si>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</si>
  <si>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</si>
  <si>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</si>
  <si>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</si>
  <si>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</si>
  <si>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</si>
  <si>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</si>
  <si>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</si>
  <si>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</si>
  <si>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</si>
  <si>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</si>
  <si>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</si>
  <si>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</si>
  <si>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</si>
  <si>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</si>
  <si>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</si>
  <si>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</si>
  <si>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</si>
  <si>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</si>
  <si>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</si>
  <si>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</si>
  <si>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</si>
  <si>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</si>
  <si>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</si>
  <si>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</si>
  <si>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</si>
  <si>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</si>
  <si>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</si>
  <si>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</si>
  <si>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</si>
  <si>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</si>
  <si>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</si>
  <si>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</si>
  <si>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</si>
  <si>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</si>
  <si>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</si>
  <si>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</si>
  <si>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</si>
  <si>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</si>
  <si>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</si>
  <si>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</si>
  <si>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</si>
  <si>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</si>
  <si>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</si>
  <si>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</si>
  <si>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</si>
  <si>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</si>
  <si>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</si>
  <si>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</si>
  <si>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</si>
  <si>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</si>
  <si>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</si>
  <si>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</si>
  <si>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</si>
  <si>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</si>
  <si>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</si>
  <si>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</si>
  <si>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</si>
  <si>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</si>
  <si>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</si>
  <si>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</si>
  <si>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</si>
  <si>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</si>
  <si>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</si>
  <si>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</si>
  <si>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</si>
  <si>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</si>
  <si>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</si>
  <si>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</si>
  <si>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</si>
  <si>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</si>
  <si>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</si>
  <si>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</si>
  <si>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</si>
  <si>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</si>
  <si>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</si>
  <si>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</si>
  <si>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</si>
  <si>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</si>
  <si>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</si>
  <si>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</si>
  <si>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</si>
  <si>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</si>
  <si>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</si>
  <si>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</si>
  <si>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</si>
  <si>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</si>
  <si>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</si>
  <si>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</si>
  <si>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</si>
  <si>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</si>
  <si>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</si>
  <si>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</si>
  <si>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</si>
  <si>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</si>
  <si>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</si>
  <si>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</si>
  <si>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</si>
  <si>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</si>
  <si>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</si>
  <si>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</si>
  <si>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</si>
  <si>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</si>
  <si>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</si>
  <si>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</si>
  <si>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</si>
  <si>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</si>
  <si>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</si>
  <si>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</si>
  <si>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</si>
  <si>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</si>
  <si>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</si>
  <si>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</si>
  <si>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</si>
  <si>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</si>
  <si>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</si>
  <si>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</si>
  <si>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</si>
  <si>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</si>
  <si>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</si>
  <si>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</si>
  <si>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</si>
  <si>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</si>
  <si>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</si>
  <si>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</si>
  <si>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</si>
  <si>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</si>
  <si>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</si>
  <si>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</si>
  <si>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</si>
  <si>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</si>
  <si>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</si>
  <si>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</si>
  <si>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</si>
  <si>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</si>
  <si>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</si>
  <si>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</si>
  <si>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</si>
  <si>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</si>
  <si>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</si>
  <si>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</si>
  <si>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</si>
  <si>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</si>
  <si>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</si>
  <si>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</si>
  <si>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</si>
  <si>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</si>
  <si>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</si>
  <si>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</si>
  <si>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</si>
  <si>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</si>
  <si>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</si>
  <si>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</si>
  <si>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</si>
  <si>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</si>
  <si>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</si>
  <si>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</si>
  <si>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</si>
  <si>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</si>
  <si>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</si>
  <si>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</si>
  <si>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</si>
  <si>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</si>
  <si>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</si>
  <si>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</si>
  <si>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</si>
  <si>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</si>
  <si>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</si>
  <si>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</si>
  <si>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</si>
  <si>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</si>
  <si>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</si>
  <si>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</si>
  <si>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</si>
  <si>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</si>
  <si>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</si>
  <si>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</si>
  <si>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</si>
  <si>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</si>
  <si>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</si>
  <si>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</si>
  <si>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</si>
  <si>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</si>
  <si>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</si>
  <si>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</si>
  <si>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</si>
  <si>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</si>
  <si>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</si>
  <si>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</si>
  <si>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</si>
  <si>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</si>
  <si>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</si>
  <si>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</si>
  <si>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</si>
  <si>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</si>
  <si>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</si>
  <si>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</si>
  <si>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</si>
  <si>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</si>
  <si>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</si>
  <si>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</si>
  <si>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</si>
  <si>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</si>
  <si>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</si>
  <si>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</si>
  <si>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</si>
  <si>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</si>
  <si>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</si>
  <si>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</si>
  <si>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</si>
  <si>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</si>
  <si>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</si>
  <si>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</si>
  <si>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</si>
  <si>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</si>
  <si>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</si>
  <si>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</si>
  <si>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</si>
  <si>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</si>
  <si>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</si>
  <si>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</si>
  <si>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</si>
  <si>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</si>
  <si>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</si>
  <si>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</si>
  <si>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</si>
  <si>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</si>
  <si>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</si>
  <si>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</si>
  <si>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</si>
  <si>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</si>
  <si>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</si>
  <si>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</si>
  <si>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</si>
  <si>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</si>
  <si>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</si>
  <si>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</si>
  <si>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</si>
  <si>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</si>
  <si>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</si>
  <si>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</si>
  <si>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</si>
  <si>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</si>
  <si>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</si>
  <si>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</si>
  <si>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</si>
  <si>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</si>
  <si>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</si>
  <si>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</si>
  <si>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</si>
  <si>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</si>
  <si>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</si>
  <si>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</si>
  <si>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</si>
  <si>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</si>
  <si>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</si>
  <si>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</si>
  <si>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</si>
  <si>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</si>
  <si>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</si>
  <si>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</si>
  <si>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</si>
  <si>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</si>
  <si>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</si>
  <si>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</si>
  <si>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</si>
  <si>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</si>
  <si>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</si>
  <si>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</si>
  <si>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</si>
  <si>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</si>
  <si>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</si>
  <si>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</si>
  <si>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</si>
  <si>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</si>
  <si>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</si>
  <si>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</si>
  <si>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</si>
  <si>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</si>
  <si>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</si>
  <si>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</si>
  <si>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</si>
  <si>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</si>
  <si>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</si>
  <si>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</si>
  <si>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</si>
  <si>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</si>
  <si>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</si>
  <si>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</si>
  <si>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</si>
  <si>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</si>
  <si>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</si>
  <si>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</si>
  <si>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</si>
  <si>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</si>
  <si>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</si>
  <si>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</si>
  <si>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</si>
  <si>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</si>
  <si>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</si>
  <si>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</si>
  <si>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</si>
  <si>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</si>
  <si>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</si>
  <si>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</si>
  <si>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</si>
  <si>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</si>
  <si>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</si>
  <si>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</si>
  <si>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</si>
  <si>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</si>
  <si>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</si>
  <si>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</si>
  <si>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</si>
  <si>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</si>
  <si>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</si>
  <si>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</si>
  <si>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</si>
  <si>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</si>
  <si>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</si>
  <si>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</si>
  <si>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</si>
  <si>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</si>
  <si>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</si>
  <si>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</si>
  <si>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</si>
  <si>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</si>
  <si>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</si>
  <si>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</si>
  <si>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</si>
  <si>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</si>
  <si>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</si>
  <si>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</si>
  <si>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</si>
  <si>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</si>
  <si>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</si>
  <si>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</si>
  <si>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</si>
  <si>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</si>
  <si>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</si>
  <si>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</si>
  <si>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</si>
  <si>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</si>
  <si>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</si>
  <si>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</si>
  <si>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</si>
  <si>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</si>
  <si>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</si>
  <si>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</si>
  <si>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</si>
  <si>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</si>
  <si>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</si>
  <si>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</si>
  <si>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</si>
  <si>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</si>
  <si>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</si>
  <si>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</si>
  <si>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</si>
  <si>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</si>
  <si>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</si>
  <si>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</si>
  <si>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</si>
  <si>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</si>
  <si>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</si>
  <si>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</si>
  <si>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</si>
  <si>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</si>
  <si>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</si>
  <si>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</si>
  <si>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</si>
  <si>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</si>
  <si>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</si>
  <si>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</si>
  <si>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</si>
  <si>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</si>
  <si>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</si>
  <si>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</si>
  <si>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</si>
  <si>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</si>
  <si>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</si>
  <si>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</si>
  <si>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</si>
  <si>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</si>
  <si>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</si>
  <si>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</si>
  <si>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</si>
  <si>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</si>
  <si>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</si>
  <si>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</si>
  <si>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</si>
  <si>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</si>
  <si>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</si>
  <si>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</si>
  <si>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</si>
  <si>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</si>
  <si>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</si>
  <si>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</si>
  <si>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</si>
  <si>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</si>
  <si>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</si>
  <si>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</si>
  <si>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</si>
  <si>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</si>
  <si>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</si>
  <si>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</si>
  <si>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</si>
  <si>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</si>
  <si>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</si>
  <si>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</si>
  <si>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</si>
  <si>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</si>
  <si>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</si>
  <si>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</si>
  <si>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</si>
  <si>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</si>
  <si>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</si>
  <si>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</si>
  <si>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</si>
  <si>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</si>
  <si>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</si>
  <si>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</si>
  <si>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</si>
  <si>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</si>
  <si>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</si>
  <si>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</si>
  <si>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</si>
  <si>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</si>
  <si>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</si>
  <si>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</si>
  <si>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</si>
  <si>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</si>
  <si>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</si>
  <si>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</si>
  <si>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</si>
  <si>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</si>
  <si>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</si>
  <si>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</si>
  <si>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</si>
  <si>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</si>
  <si>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</si>
  <si>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</si>
  <si>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</si>
  <si>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</si>
  <si>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</si>
  <si>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</si>
  <si>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</si>
  <si>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</si>
  <si>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</si>
  <si>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</si>
  <si>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</si>
  <si>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</si>
  <si>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</si>
  <si>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</si>
  <si>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</si>
  <si>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</si>
  <si>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</si>
  <si>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</si>
  <si>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</si>
  <si>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</si>
  <si>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</si>
  <si>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</si>
  <si>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</si>
  <si>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</si>
  <si>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</si>
  <si>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</si>
  <si>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</si>
  <si>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</si>
  <si>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</si>
  <si>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</si>
  <si>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</si>
  <si>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</si>
  <si>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</si>
  <si>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</si>
  <si>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</si>
  <si>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</si>
  <si>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</si>
  <si>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</si>
  <si>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</si>
  <si>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</si>
  <si>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</si>
  <si>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</si>
  <si>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</si>
  <si>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</si>
  <si>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</si>
  <si>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</si>
  <si>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</si>
  <si>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</si>
  <si>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</si>
  <si>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</si>
  <si>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</si>
  <si>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</si>
  <si>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</si>
  <si>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</si>
  <si>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</si>
  <si>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</si>
  <si>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</si>
  <si>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</si>
  <si>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</si>
  <si>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</si>
  <si>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</si>
  <si>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</si>
  <si>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</si>
  <si>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</si>
  <si>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</si>
  <si>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</si>
  <si>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</si>
  <si>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</si>
  <si>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</si>
  <si>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</si>
  <si>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</si>
  <si>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</si>
  <si>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</si>
  <si>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</si>
  <si>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</si>
  <si>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</si>
  <si>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</si>
  <si>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</si>
  <si>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</si>
  <si>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</si>
  <si>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</si>
  <si>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</si>
  <si>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</si>
  <si>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</si>
  <si>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</si>
  <si>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</si>
  <si>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</si>
  <si>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</si>
  <si>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</si>
  <si>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</si>
  <si>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</si>
  <si>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</si>
  <si>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</si>
  <si>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</si>
  <si>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</si>
  <si>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</si>
  <si>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</si>
  <si>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</si>
  <si>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</si>
  <si>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</si>
  <si>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</si>
  <si>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</si>
  <si>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</si>
  <si>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</si>
  <si>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</si>
  <si>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</si>
  <si>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</si>
  <si>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</si>
  <si>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</si>
  <si>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</si>
  <si>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</si>
  <si>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</si>
  <si>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</si>
  <si>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</si>
  <si>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</si>
  <si>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</si>
  <si>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</si>
  <si>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</si>
  <si>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</si>
  <si>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</si>
  <si>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</si>
  <si>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</si>
  <si>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</si>
  <si>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</si>
  <si>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</si>
  <si>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</si>
  <si>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</si>
  <si>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</si>
  <si>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</si>
  <si>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</si>
  <si>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</si>
  <si>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</si>
  <si>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</si>
  <si>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</si>
  <si>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</si>
  <si>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</si>
  <si>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</si>
  <si>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</si>
  <si>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</si>
  <si>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</si>
  <si>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</si>
  <si>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</si>
  <si>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</si>
  <si>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</si>
  <si>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</si>
  <si>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</si>
  <si>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</si>
  <si>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</si>
  <si>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</si>
  <si>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</si>
  <si>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</si>
  <si>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</si>
  <si>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</si>
  <si>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</si>
  <si>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</si>
  <si>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</si>
  <si>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</si>
  <si>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</si>
  <si>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</si>
  <si>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</si>
  <si>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</si>
  <si>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</si>
  <si>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</si>
  <si>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</si>
  <si>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</si>
  <si>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</si>
  <si>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</si>
  <si>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</si>
  <si>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</si>
  <si>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</si>
  <si>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</si>
  <si>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</si>
  <si>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</si>
  <si>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</si>
  <si>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</si>
  <si>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</si>
  <si>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</si>
  <si>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</si>
  <si>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</si>
  <si>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</si>
  <si>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</si>
  <si>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</si>
  <si>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</si>
  <si>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</si>
  <si>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</si>
  <si>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</si>
  <si>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</si>
  <si>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</si>
  <si>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</si>
  <si>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</si>
  <si>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</si>
  <si>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</si>
  <si>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</si>
  <si>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</si>
  <si>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</si>
  <si>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</si>
  <si>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</si>
  <si>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</si>
  <si>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</si>
  <si>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</si>
  <si>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</si>
  <si>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</si>
  <si>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</si>
  <si>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</si>
  <si>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</si>
  <si>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</si>
  <si>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</si>
  <si>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</si>
  <si>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</si>
  <si>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</si>
  <si>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</si>
  <si>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</si>
  <si>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</si>
  <si>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</si>
  <si>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</si>
  <si>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</si>
  <si>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</si>
  <si>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</si>
  <si>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</si>
  <si>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</si>
  <si>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</si>
  <si>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</si>
  <si>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</si>
  <si>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</si>
  <si>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</si>
  <si>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</si>
  <si>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</si>
  <si>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</si>
  <si>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</si>
  <si>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</si>
  <si>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</si>
  <si>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</si>
  <si>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</si>
  <si>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</si>
  <si>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</si>
  <si>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</si>
  <si>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</si>
  <si>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</si>
  <si>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</si>
  <si>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</si>
  <si>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</si>
  <si>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</si>
  <si>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</si>
  <si>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</si>
  <si>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</si>
  <si>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</si>
  <si>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</si>
  <si>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</si>
  <si>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</si>
  <si>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</si>
  <si>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</si>
  <si>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</si>
  <si>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</si>
  <si>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</si>
  <si>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</si>
  <si>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</si>
  <si>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</si>
  <si>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</si>
  <si>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</si>
  <si>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</si>
  <si>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</si>
  <si>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</si>
  <si>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</si>
  <si>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</si>
  <si>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</si>
  <si>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</si>
  <si>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</si>
  <si>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</si>
  <si>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</si>
  <si>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</si>
  <si>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</si>
  <si>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</si>
  <si>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</si>
  <si>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</si>
  <si>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</si>
  <si>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</si>
  <si>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</si>
  <si>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</si>
  <si>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</si>
  <si>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</si>
  <si>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</si>
  <si>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</si>
  <si>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</si>
  <si>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</si>
  <si>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</si>
  <si>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</si>
  <si>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</si>
  <si>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</si>
  <si>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</si>
  <si>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</si>
  <si>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</si>
  <si>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</si>
  <si>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</si>
  <si>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</si>
  <si>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</si>
  <si>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</si>
  <si>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</si>
  <si>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</si>
  <si>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</si>
  <si>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</si>
  <si>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</si>
  <si>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</si>
  <si>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</si>
  <si>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</si>
  <si>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</si>
  <si>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</si>
  <si>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</si>
  <si>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</si>
  <si>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</si>
  <si>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</si>
  <si>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</si>
  <si>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</si>
  <si>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</si>
  <si>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</si>
  <si>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</si>
  <si>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</si>
  <si>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</si>
  <si>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</si>
  <si>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</si>
  <si>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</si>
  <si>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</si>
  <si>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</si>
  <si>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</si>
  <si>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</si>
  <si>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</si>
  <si>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</si>
  <si>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</si>
  <si>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</si>
  <si>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</si>
  <si>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</si>
  <si>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</si>
  <si>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</si>
  <si>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</si>
  <si>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</si>
  <si>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</si>
  <si>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</si>
  <si>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</si>
  <si>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</si>
  <si>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</si>
  <si>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</si>
  <si>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</si>
  <si>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</si>
  <si>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</si>
  <si>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</si>
  <si>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</si>
  <si>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</si>
  <si>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</si>
  <si>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</si>
  <si>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</si>
  <si>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</si>
  <si>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</si>
  <si>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</si>
  <si>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</si>
  <si>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</si>
  <si>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</si>
  <si>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</si>
  <si>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</si>
  <si>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</si>
  <si>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</si>
  <si>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</si>
  <si>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</si>
  <si>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</si>
  <si>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</si>
  <si>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</si>
  <si>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</si>
  <si>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</si>
  <si>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</si>
  <si>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</si>
  <si>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</si>
  <si>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</si>
  <si>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</si>
  <si>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</si>
  <si>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</si>
  <si>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</si>
  <si>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</si>
  <si>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</si>
  <si>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</si>
  <si>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</si>
  <si>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</si>
  <si>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</si>
  <si>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</si>
  <si>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</si>
  <si>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</si>
  <si>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</si>
  <si>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</si>
  <si>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</si>
  <si>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</si>
  <si>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</si>
  <si>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</si>
  <si>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</si>
  <si>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</si>
  <si>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</si>
  <si>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</si>
  <si>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</si>
  <si>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</si>
  <si>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</si>
  <si>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</si>
  <si>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</si>
  <si>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</si>
  <si>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</si>
  <si>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</si>
  <si>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</si>
  <si>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</si>
  <si>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</si>
  <si>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</si>
  <si>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</si>
  <si>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</si>
  <si>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</si>
  <si>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</si>
  <si>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</si>
  <si>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</si>
  <si>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</si>
  <si>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</si>
  <si>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</si>
  <si>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</si>
  <si>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</si>
  <si>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</si>
  <si>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</si>
  <si>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</si>
  <si>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</si>
  <si>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</si>
  <si>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</si>
  <si>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</si>
  <si>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</si>
  <si>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</si>
  <si>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</si>
  <si>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</si>
  <si>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</si>
  <si>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</si>
  <si>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</si>
  <si>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</si>
  <si>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</si>
  <si>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</si>
  <si>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</si>
  <si>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</si>
  <si>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</si>
  <si>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</si>
  <si>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</si>
  <si>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</si>
  <si>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</si>
  <si>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</si>
  <si>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</si>
  <si>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</si>
  <si>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</si>
  <si>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</si>
  <si>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</si>
  <si>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</si>
  <si>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</si>
  <si>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</si>
  <si>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</si>
  <si>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</si>
  <si>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</si>
  <si>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</si>
  <si>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</si>
  <si>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</si>
  <si>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</si>
  <si>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</si>
  <si>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</si>
  <si>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</si>
  <si>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</si>
  <si>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</si>
  <si>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</si>
  <si>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</si>
  <si>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</si>
  <si>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</si>
  <si>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</si>
  <si>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</si>
  <si>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</si>
  <si>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</si>
  <si>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</si>
  <si>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</si>
  <si>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</si>
  <si>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</si>
  <si>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</si>
  <si>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</si>
  <si>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</si>
  <si>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</si>
  <si>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</si>
  <si>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</si>
  <si>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</si>
  <si>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</si>
  <si>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</si>
  <si>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</si>
  <si>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</si>
  <si>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</si>
  <si>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</si>
  <si>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</si>
  <si>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</si>
  <si>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</si>
  <si>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</si>
  <si>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</si>
  <si>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</si>
  <si>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</si>
  <si>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</si>
  <si>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</si>
  <si>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</si>
  <si>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</si>
  <si>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</si>
  <si>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</si>
  <si>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</si>
  <si>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</si>
  <si>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</si>
  <si>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</si>
  <si>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</si>
  <si>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</si>
  <si>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</si>
  <si>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</si>
  <si>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</si>
  <si>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</si>
  <si>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</si>
  <si>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</si>
  <si>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</si>
  <si>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</si>
  <si>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</si>
  <si>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</si>
  <si>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</si>
  <si>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</si>
  <si>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</si>
  <si>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</si>
  <si>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</si>
  <si>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</si>
  <si>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</si>
  <si>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</si>
  <si>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</si>
  <si>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</si>
  <si>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</si>
  <si>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</si>
  <si>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</si>
  <si>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</si>
  <si>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</si>
  <si>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</si>
  <si>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</si>
  <si>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</si>
  <si>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</si>
  <si>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</si>
  <si>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</si>
  <si>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</si>
  <si>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</si>
  <si>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</si>
  <si>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</si>
  <si>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</si>
  <si>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</si>
  <si>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</si>
  <si>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</si>
  <si>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</si>
  <si>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</si>
  <si>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</si>
  <si>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</si>
  <si>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</si>
  <si>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</si>
  <si>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</si>
  <si>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</si>
  <si>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</si>
  <si>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</si>
  <si>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</si>
  <si>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</si>
  <si>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</si>
  <si>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</si>
  <si>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</si>
  <si>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</si>
  <si>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</si>
  <si>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</si>
  <si>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</si>
  <si>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</si>
  <si>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</si>
  <si>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</si>
  <si>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</si>
  <si>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</si>
  <si>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</si>
  <si>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</si>
  <si>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</si>
  <si>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</si>
  <si>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</si>
  <si>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</si>
  <si>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</si>
  <si>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</si>
  <si>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</si>
  <si>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</si>
  <si>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</si>
  <si>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</si>
  <si>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</si>
  <si>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</si>
  <si>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</si>
  <si>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</si>
  <si>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</si>
  <si>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</si>
  <si>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</si>
  <si>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</si>
  <si>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</si>
  <si>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</si>
  <si>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</si>
  <si>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</si>
  <si>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</si>
  <si>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</si>
  <si>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</si>
  <si>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</si>
  <si>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</si>
  <si>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</si>
  <si>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</si>
  <si>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</si>
  <si>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</si>
  <si>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</si>
  <si>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</si>
  <si>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</si>
  <si>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</si>
  <si>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</si>
  <si>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</si>
  <si>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</si>
  <si>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</si>
  <si>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</si>
  <si>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</si>
  <si>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</si>
  <si>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</si>
  <si>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</si>
  <si>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</si>
  <si>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</si>
  <si>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</si>
  <si>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</si>
  <si>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</si>
  <si>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</si>
  <si>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</si>
  <si>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</si>
  <si>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</si>
  <si>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</si>
  <si>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</si>
  <si>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</si>
  <si>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</si>
  <si>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</si>
  <si>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</si>
  <si>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</si>
  <si>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</si>
  <si>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</si>
  <si>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</si>
  <si>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</si>
  <si>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</si>
  <si>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</si>
  <si>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</si>
  <si>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</si>
  <si>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</si>
  <si>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</si>
  <si>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</si>
  <si>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</si>
  <si>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</si>
  <si>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</si>
  <si>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</si>
  <si>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</si>
  <si>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</si>
  <si>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</si>
  <si>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</si>
  <si>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</si>
  <si>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</si>
  <si>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</si>
  <si>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</si>
  <si>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</si>
  <si>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</si>
  <si>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</si>
  <si>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</si>
  <si>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</si>
  <si>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</si>
  <si>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</si>
  <si>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</si>
  <si>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</si>
  <si>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</si>
  <si>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</si>
  <si>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</si>
  <si>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</si>
  <si>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</si>
  <si>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</si>
  <si>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</si>
  <si>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</si>
  <si>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</si>
  <si>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</si>
  <si>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</si>
  <si>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</si>
  <si>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</si>
  <si>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</si>
  <si>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</si>
  <si>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</si>
  <si>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</si>
  <si>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</si>
  <si>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</si>
  <si>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</si>
  <si>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</si>
  <si>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</si>
  <si>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</si>
  <si>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</si>
  <si>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</si>
  <si>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</si>
  <si>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</si>
  <si>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</si>
  <si>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</si>
  <si>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</si>
  <si>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</si>
  <si>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</si>
  <si>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</si>
  <si>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</si>
  <si>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</si>
  <si>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</si>
  <si>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</si>
  <si>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</si>
  <si>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</si>
  <si>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</si>
  <si>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</si>
  <si>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</si>
  <si>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</si>
  <si>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</si>
  <si>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</si>
  <si>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</si>
  <si>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</si>
  <si>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</si>
  <si>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</si>
  <si>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</si>
  <si>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</si>
  <si>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</si>
  <si>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</si>
  <si>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</si>
  <si>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</si>
  <si>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</si>
  <si>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</si>
  <si>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</si>
  <si>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</si>
  <si>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</si>
  <si>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</si>
  <si>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</si>
  <si>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</si>
  <si>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</si>
  <si>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</si>
  <si>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</si>
  <si>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</si>
  <si>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</si>
  <si>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</si>
  <si>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</si>
  <si>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</si>
  <si>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</si>
  <si>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</si>
  <si>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</si>
  <si>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</si>
  <si>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</si>
  <si>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</si>
  <si>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</si>
  <si>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</si>
  <si>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</si>
  <si>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</si>
  <si>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</si>
  <si>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</si>
  <si>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</si>
  <si>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</si>
  <si>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</si>
  <si>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</si>
  <si>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</si>
  <si>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</si>
  <si>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</si>
  <si>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</si>
  <si>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</si>
  <si>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</si>
  <si>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</si>
  <si>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</si>
  <si>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</si>
  <si>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</si>
  <si>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</si>
  <si>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</si>
  <si>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</si>
  <si>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</si>
  <si>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</si>
  <si>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</si>
  <si>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</si>
  <si>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</si>
  <si>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</si>
  <si>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</si>
  <si>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</si>
  <si>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</si>
  <si>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</si>
  <si>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</si>
  <si>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</si>
  <si>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</si>
  <si>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</si>
  <si>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</si>
  <si>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</si>
  <si>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</si>
  <si>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</si>
  <si>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</si>
  <si>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</si>
  <si>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</si>
  <si>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</si>
  <si>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</si>
  <si>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</si>
  <si>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</si>
  <si>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</si>
  <si>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</si>
  <si>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</si>
  <si>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</si>
  <si>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</si>
  <si>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</si>
  <si>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</si>
  <si>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</si>
  <si>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</si>
  <si>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</si>
  <si>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</si>
  <si>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</si>
  <si>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</si>
  <si>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</si>
  <si>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</si>
  <si>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</si>
  <si>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</si>
  <si>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</si>
  <si>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</si>
  <si>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</si>
  <si>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</si>
  <si>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</si>
  <si>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</si>
  <si>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</si>
  <si>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</si>
  <si>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</si>
  <si>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</si>
  <si>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</si>
  <si>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</si>
  <si>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</si>
  <si>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</si>
  <si>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</si>
  <si>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</si>
  <si>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</si>
  <si>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</si>
  <si>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</si>
  <si>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</si>
  <si>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</si>
  <si>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</si>
  <si>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</si>
  <si>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</si>
  <si>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</si>
  <si>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</si>
  <si>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</si>
  <si>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</si>
  <si>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</si>
  <si>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</si>
  <si>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</si>
  <si>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</si>
  <si>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</si>
  <si>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</si>
  <si>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</si>
  <si>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</si>
  <si>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</si>
  <si>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</si>
  <si>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</si>
  <si>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</si>
  <si>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</si>
  <si>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</si>
  <si>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</si>
  <si>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</si>
  <si>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</si>
  <si>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</si>
  <si>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</si>
  <si>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</si>
  <si>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</si>
  <si>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</si>
  <si>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</si>
  <si>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</si>
  <si>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</si>
  <si>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</si>
  <si>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</si>
  <si>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</si>
  <si>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</si>
  <si>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</si>
  <si>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</si>
  <si>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</si>
  <si>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</si>
  <si>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</si>
  <si>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</si>
  <si>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</si>
  <si>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</si>
  <si>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</si>
  <si>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</si>
  <si>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</si>
  <si>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</si>
  <si>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</si>
  <si>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</si>
  <si>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</si>
  <si>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</si>
  <si>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</si>
  <si>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</si>
  <si>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</si>
  <si>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</si>
  <si>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</si>
  <si>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</si>
  <si>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</si>
  <si>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</si>
  <si>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</si>
  <si>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</si>
  <si>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</si>
  <si>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</si>
  <si>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</si>
  <si>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</si>
  <si>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</si>
  <si>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</si>
  <si>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</si>
  <si>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</si>
  <si>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</si>
  <si>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</si>
  <si>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</si>
  <si>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</si>
  <si>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</si>
  <si>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</si>
  <si>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</si>
  <si>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</si>
  <si>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</si>
  <si>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</si>
  <si>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</si>
  <si>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</si>
  <si>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</si>
  <si>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</si>
  <si>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</si>
  <si>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</si>
  <si>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</si>
  <si>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</si>
  <si>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</si>
  <si>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</si>
  <si>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</si>
  <si>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</si>
  <si>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</si>
  <si>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</si>
  <si>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</si>
  <si>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</si>
  <si>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</si>
  <si>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</si>
  <si>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</si>
  <si>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</si>
  <si>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</si>
  <si>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</si>
  <si>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</si>
  <si>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</si>
  <si>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</si>
  <si>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</si>
  <si>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</si>
  <si>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</si>
  <si>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</si>
  <si>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</si>
  <si>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</si>
  <si>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</si>
  <si>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</si>
  <si>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</si>
  <si>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</si>
  <si>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</si>
  <si>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</si>
  <si>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</si>
  <si>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</si>
  <si>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</si>
  <si>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</si>
  <si>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</si>
  <si>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</si>
  <si>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</si>
  <si>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</si>
  <si>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</si>
  <si>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</si>
  <si>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</si>
  <si>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</si>
  <si>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</si>
  <si>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</si>
  <si>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</si>
  <si>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</si>
  <si>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</si>
  <si>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</si>
  <si>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</si>
  <si>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</si>
  <si>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</si>
  <si>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</si>
  <si>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</si>
  <si>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</si>
  <si>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</si>
  <si>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</si>
  <si>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</si>
  <si>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</si>
  <si>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</si>
  <si>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</si>
  <si>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</si>
  <si>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</si>
  <si>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</si>
  <si>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</si>
  <si>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</si>
  <si>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</si>
  <si>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</si>
  <si>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</si>
  <si>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</si>
  <si>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</si>
  <si>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</si>
  <si>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</si>
  <si>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</si>
  <si>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</si>
  <si>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</si>
  <si>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</si>
  <si>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</si>
  <si>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</si>
  <si>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</si>
  <si>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</si>
  <si>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</si>
  <si>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</si>
  <si>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</si>
  <si>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</si>
  <si>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</si>
  <si>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</si>
  <si>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</si>
  <si>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</si>
  <si>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</si>
  <si>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</si>
  <si>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</si>
  <si>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</si>
  <si>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</si>
  <si>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</si>
  <si>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</si>
  <si>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</si>
  <si>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</si>
  <si>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</si>
  <si>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</si>
  <si>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</si>
  <si>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</si>
  <si>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</si>
  <si>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</si>
  <si>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</si>
  <si>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</si>
  <si>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</si>
  <si>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</si>
  <si>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</si>
  <si>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</si>
  <si>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</si>
  <si>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</si>
  <si>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</si>
  <si>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</si>
  <si>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</si>
  <si>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</si>
  <si>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</si>
  <si>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</si>
  <si>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</si>
  <si>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</si>
  <si>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</si>
  <si>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</si>
  <si>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</si>
  <si>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</si>
  <si>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</si>
  <si>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</si>
  <si>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</si>
  <si>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</si>
  <si>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</si>
  <si>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</si>
  <si>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</si>
  <si>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</si>
  <si>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</si>
  <si>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</si>
  <si>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</si>
  <si>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</si>
  <si>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</si>
  <si>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</si>
  <si>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</si>
  <si>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</si>
  <si>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</si>
  <si>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</si>
  <si>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</si>
  <si>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</si>
  <si>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</si>
  <si>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</si>
  <si>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</si>
  <si>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</si>
  <si>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</si>
  <si>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</si>
  <si>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</si>
  <si>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</si>
  <si>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</si>
  <si>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</si>
  <si>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</si>
  <si>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</si>
  <si>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</si>
  <si>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</si>
  <si>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</si>
  <si>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</si>
  <si>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</si>
  <si>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</si>
  <si>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</si>
  <si>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</si>
  <si>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</si>
  <si>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</si>
  <si>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</si>
  <si>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</si>
  <si>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</si>
  <si>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</si>
  <si>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</si>
  <si>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</si>
  <si>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</si>
  <si>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</si>
  <si>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</si>
  <si>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</si>
  <si>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</si>
  <si>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</si>
  <si>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</si>
  <si>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</si>
  <si>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</si>
  <si>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</si>
  <si>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</si>
  <si>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</si>
  <si>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</si>
  <si>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</si>
  <si>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</si>
  <si>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</si>
  <si>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</si>
  <si>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</si>
  <si>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</si>
  <si>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</si>
  <si>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</si>
  <si>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</si>
  <si>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</si>
  <si>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</si>
  <si>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</si>
  <si>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</si>
  <si>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</si>
  <si>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</si>
  <si>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</si>
  <si>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</si>
  <si>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</si>
  <si>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</si>
  <si>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</si>
  <si>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</si>
  <si>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</si>
  <si>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</si>
  <si>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</si>
  <si>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</si>
  <si>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</si>
  <si>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</si>
  <si>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</si>
  <si>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</si>
  <si>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</si>
  <si>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</si>
  <si>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</si>
  <si>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</si>
  <si>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</si>
  <si>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</si>
  <si>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</si>
  <si>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</si>
  <si>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</si>
  <si>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</si>
  <si>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</si>
  <si>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</si>
  <si>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</si>
  <si>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</si>
  <si>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</si>
  <si>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</si>
  <si>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</si>
  <si>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</si>
  <si>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</si>
  <si>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</si>
  <si>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</si>
  <si>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</si>
  <si>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</si>
  <si>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</si>
  <si>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</si>
  <si>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</si>
  <si>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</si>
  <si>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</si>
  <si>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</si>
  <si>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</si>
  <si>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</si>
  <si>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</si>
  <si>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</si>
  <si>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</si>
  <si>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</si>
  <si>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</si>
  <si>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</si>
  <si>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</si>
  <si>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</si>
  <si>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</si>
  <si>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</si>
  <si>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</si>
  <si>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</si>
  <si>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</si>
  <si>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</si>
  <si>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</si>
  <si>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</si>
  <si>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</si>
  <si>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</si>
  <si>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</si>
  <si>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</si>
  <si>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</si>
  <si>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</si>
  <si>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</si>
  <si>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</si>
  <si>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</si>
  <si>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</si>
  <si>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</si>
  <si>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</si>
  <si>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</si>
  <si>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</si>
  <si>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</si>
  <si>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</si>
  <si>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</si>
  <si>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</si>
  <si>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</si>
  <si>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</si>
  <si>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</si>
  <si>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</si>
  <si>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</si>
  <si>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</si>
  <si>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</si>
  <si>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</si>
  <si>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</si>
  <si>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</si>
  <si>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</si>
  <si>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</si>
  <si>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</si>
  <si>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</si>
  <si>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</si>
  <si>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</si>
  <si>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</si>
  <si>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</si>
  <si>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</si>
  <si>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</si>
  <si>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</si>
  <si>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</si>
  <si>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</si>
  <si>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</si>
  <si>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</si>
  <si>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</si>
  <si>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</si>
  <si>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</si>
  <si>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</si>
  <si>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</si>
  <si>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</si>
  <si>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</si>
  <si>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</si>
  <si>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</si>
  <si>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</si>
  <si>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</si>
  <si>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</si>
  <si>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</si>
  <si>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</si>
  <si>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</si>
  <si>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</si>
  <si>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</si>
  <si>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</si>
  <si>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</si>
  <si>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</si>
  <si>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</si>
  <si>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</si>
  <si>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</si>
  <si>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</si>
  <si>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</si>
  <si>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</si>
  <si>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</si>
  <si>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</si>
  <si>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</si>
  <si>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</si>
  <si>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</si>
  <si>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</si>
  <si>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</si>
  <si>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</si>
  <si>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</si>
  <si>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</si>
  <si>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</si>
  <si>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</si>
  <si>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</si>
  <si>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</si>
  <si>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</si>
  <si>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</si>
  <si>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</si>
  <si>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</si>
  <si>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</si>
  <si>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</si>
  <si>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</si>
  <si>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</si>
  <si>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</si>
  <si>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</si>
  <si>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</si>
  <si>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</si>
  <si>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</si>
  <si>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</si>
  <si>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</si>
  <si>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</si>
  <si>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</si>
  <si>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</si>
  <si>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</si>
  <si>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</si>
  <si>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</si>
  <si>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</si>
  <si>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</si>
  <si>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</si>
  <si>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</si>
  <si>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</si>
  <si>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</si>
  <si>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</si>
  <si>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</si>
  <si>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</si>
  <si>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</si>
  <si>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</si>
  <si>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</si>
  <si>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</si>
  <si>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</si>
  <si>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</si>
  <si>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</si>
  <si>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</si>
  <si>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</si>
  <si>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</si>
  <si>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</si>
  <si>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</si>
  <si>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</si>
  <si>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</si>
  <si>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</si>
  <si>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</si>
  <si>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</si>
  <si>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</si>
  <si>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</si>
  <si>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</si>
  <si>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</si>
  <si>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</si>
  <si>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</si>
  <si>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</si>
  <si>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</si>
  <si>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</si>
  <si>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</si>
  <si>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</si>
  <si>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</si>
  <si>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</si>
  <si>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</si>
  <si>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</si>
  <si>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</si>
  <si>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</si>
  <si>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</si>
  <si>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</si>
  <si>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</si>
  <si>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</si>
  <si>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</si>
  <si>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</si>
  <si>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</si>
  <si>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</si>
  <si>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</si>
  <si>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</si>
  <si>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</si>
  <si>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</si>
  <si>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</si>
  <si>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</si>
  <si>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</si>
  <si>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</si>
  <si>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</si>
  <si>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</si>
  <si>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</si>
  <si>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</si>
  <si>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</si>
  <si>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</si>
  <si>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</si>
  <si>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</si>
  <si>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</si>
  <si>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</si>
  <si>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</si>
  <si>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</si>
  <si>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</si>
  <si>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</si>
  <si>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</si>
  <si>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</si>
  <si>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</si>
  <si>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</si>
  <si>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</si>
  <si>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</si>
  <si>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</si>
  <si>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</si>
  <si>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</si>
  <si>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</si>
  <si>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</si>
  <si>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</si>
  <si>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</si>
  <si>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</si>
  <si>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</si>
  <si>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</si>
  <si>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</si>
  <si>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</si>
  <si>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</si>
  <si>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</si>
  <si>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</si>
  <si>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</si>
  <si>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</si>
  <si>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</si>
  <si>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</si>
  <si>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</si>
  <si>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</si>
  <si>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</si>
  <si>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</si>
  <si>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</si>
  <si>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</si>
  <si>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</si>
  <si>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</si>
  <si>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</si>
  <si>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</si>
  <si>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</si>
  <si>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</si>
  <si>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</si>
  <si>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</si>
  <si>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</si>
  <si>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</si>
  <si>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</si>
  <si>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</si>
  <si>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</si>
  <si>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</si>
  <si>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</si>
  <si>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</si>
  <si>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</si>
  <si>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</si>
  <si>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</si>
  <si>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</si>
  <si>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</si>
  <si>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</si>
  <si>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</si>
  <si>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</si>
  <si>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</si>
  <si>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</si>
  <si>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</si>
  <si>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</si>
  <si>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</si>
  <si>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</si>
  <si>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</si>
  <si>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</si>
  <si>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</si>
  <si>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</si>
  <si>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</si>
  <si>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</si>
  <si>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</si>
  <si>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</si>
  <si>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</si>
  <si>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</si>
  <si>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</si>
  <si>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</si>
  <si>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</si>
  <si>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</si>
  <si>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</si>
  <si>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</si>
  <si>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</si>
  <si>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</si>
  <si>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</si>
  <si>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</si>
  <si>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</si>
  <si>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</si>
  <si>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</si>
  <si>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</si>
  <si>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</si>
  <si>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</si>
  <si>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</si>
  <si>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</si>
  <si>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</si>
  <si>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</si>
  <si>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</si>
  <si>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</si>
  <si>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</si>
  <si>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</si>
  <si>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</si>
  <si>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</si>
  <si>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</si>
  <si>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</si>
  <si>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</si>
  <si>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</si>
  <si>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</si>
  <si>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</si>
  <si>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</si>
  <si>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</si>
  <si>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</si>
  <si>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</si>
  <si>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</si>
  <si>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</si>
  <si>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</si>
  <si>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</si>
  <si>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</si>
  <si>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</si>
  <si>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</si>
  <si>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</si>
  <si>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</si>
  <si>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</si>
  <si>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</si>
  <si>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</si>
  <si>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</si>
  <si>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</si>
  <si>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</si>
  <si>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</si>
  <si>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</si>
  <si>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</si>
  <si>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</si>
  <si>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</si>
  <si>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</si>
  <si>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</si>
  <si>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</si>
  <si>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</si>
  <si>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</si>
  <si>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</si>
  <si>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</si>
  <si>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</si>
  <si>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</si>
  <si>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</si>
  <si>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</si>
  <si>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</si>
  <si>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</si>
  <si>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</si>
  <si>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</si>
  <si>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</si>
  <si>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</si>
  <si>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</si>
  <si>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</si>
  <si>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</si>
  <si>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</si>
  <si>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</si>
  <si>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</si>
  <si>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</si>
  <si>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</si>
  <si>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</si>
  <si>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</si>
  <si>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</si>
  <si>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</si>
  <si>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</si>
  <si>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</si>
  <si>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</si>
  <si>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</si>
  <si>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</si>
  <si>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</si>
  <si>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</si>
  <si>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</si>
  <si>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</si>
  <si>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</si>
  <si>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</si>
  <si>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</si>
  <si>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</si>
  <si>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</si>
  <si>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</si>
  <si>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</si>
  <si>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</si>
  <si>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</si>
  <si>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</si>
  <si>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</si>
  <si>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</si>
  <si>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</si>
  <si>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</si>
  <si>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</si>
  <si>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</si>
  <si>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</si>
  <si>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</si>
  <si>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</si>
  <si>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</si>
  <si>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</si>
  <si>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</si>
  <si>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</si>
  <si>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</si>
  <si>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</si>
  <si>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</si>
  <si>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</si>
  <si>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</si>
  <si>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</si>
  <si>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</si>
  <si>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</si>
  <si>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</si>
  <si>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</si>
  <si>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</si>
  <si>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</si>
  <si>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</si>
  <si>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</si>
  <si>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</si>
  <si>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</si>
  <si>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</si>
  <si>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</si>
  <si>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</si>
  <si>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</si>
  <si>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</si>
  <si>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</si>
  <si>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</si>
  <si>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</si>
  <si>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</si>
  <si>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</si>
  <si>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</si>
  <si>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</si>
  <si>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</si>
  <si>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</si>
  <si>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</si>
  <si>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</si>
  <si>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</si>
  <si>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</si>
  <si>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</si>
  <si>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</si>
  <si>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</si>
  <si>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</si>
  <si>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</si>
  <si>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</si>
  <si>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</si>
  <si>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</si>
  <si>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</si>
  <si>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</si>
  <si>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</si>
  <si>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</si>
  <si>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</si>
  <si>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</si>
  <si>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</si>
  <si>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</si>
  <si>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</si>
  <si>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</si>
  <si>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</si>
  <si>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</si>
  <si>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</si>
  <si>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</si>
  <si>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</si>
  <si>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</si>
  <si>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</si>
  <si>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</si>
  <si>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</si>
  <si>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</si>
  <si>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</si>
  <si>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</si>
  <si>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</si>
  <si>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</si>
  <si>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</si>
  <si>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</si>
  <si>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</si>
  <si>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</si>
  <si>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</si>
  <si>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</si>
  <si>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</si>
  <si>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</si>
  <si>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</si>
  <si>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</si>
  <si>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</si>
  <si>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</si>
  <si>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</si>
  <si>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</si>
  <si>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</si>
  <si>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</si>
  <si>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</si>
  <si>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</si>
  <si>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</si>
  <si>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</si>
  <si>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</si>
  <si>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</si>
  <si>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</si>
  <si>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</si>
  <si>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</si>
  <si>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</si>
  <si>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</si>
  <si>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</si>
  <si>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</si>
  <si>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</si>
  <si>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</si>
  <si>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</si>
  <si>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</si>
  <si>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</si>
  <si>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</si>
  <si>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</si>
  <si>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</si>
  <si>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</si>
  <si>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</si>
  <si>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</si>
  <si>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</si>
  <si>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</si>
  <si>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</si>
  <si>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</si>
  <si>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</si>
  <si>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</si>
  <si>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</si>
  <si>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</si>
  <si>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</si>
  <si>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</si>
  <si>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</si>
  <si>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</si>
  <si>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</si>
  <si>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</si>
  <si>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</si>
  <si>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</si>
  <si>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</si>
  <si>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</si>
  <si>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</si>
  <si>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</si>
  <si>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</si>
  <si>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</si>
  <si>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</si>
  <si>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</si>
  <si>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</si>
  <si>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</si>
  <si>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</si>
  <si>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</si>
  <si>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</si>
  <si>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</si>
  <si>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</si>
  <si>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</si>
  <si>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</si>
  <si>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</si>
  <si>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</si>
  <si>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</si>
  <si>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</si>
  <si>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</si>
  <si>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</si>
  <si>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</si>
  <si>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</si>
  <si>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</si>
  <si>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</si>
  <si>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</si>
  <si>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</si>
  <si>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</si>
  <si>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</si>
  <si>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</si>
  <si>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</si>
  <si>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</si>
  <si>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</si>
  <si>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</si>
  <si>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</si>
  <si>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</si>
  <si>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</si>
  <si>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</si>
  <si>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</si>
  <si>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</si>
  <si>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</si>
  <si>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</si>
  <si>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</si>
  <si>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</si>
  <si>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</si>
  <si>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</si>
  <si>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</si>
  <si>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</si>
  <si>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</si>
  <si>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</si>
  <si>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</si>
  <si>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</si>
  <si>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</si>
  <si>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</si>
  <si>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</si>
  <si>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</si>
  <si>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</si>
  <si>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</si>
  <si>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</si>
  <si>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</si>
  <si>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</si>
  <si>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</si>
  <si>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</si>
  <si>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</si>
  <si>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</si>
  <si>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</si>
  <si>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</si>
  <si>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</si>
  <si>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</si>
  <si>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</si>
  <si>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</si>
  <si>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</si>
  <si>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</si>
  <si>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</si>
  <si>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</si>
  <si>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</si>
  <si>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</si>
  <si>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</si>
  <si>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</si>
  <si>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</si>
  <si>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</si>
  <si>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</si>
  <si>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</si>
  <si>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</si>
  <si>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</si>
  <si>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</si>
  <si>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</si>
  <si>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</si>
  <si>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</si>
  <si>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</si>
  <si>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</si>
  <si>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</si>
  <si>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</si>
  <si>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</si>
  <si>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</si>
  <si>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</si>
  <si>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</si>
  <si>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</si>
  <si>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</si>
  <si>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</si>
  <si>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</si>
  <si>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</si>
  <si>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</si>
  <si>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</si>
  <si>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</si>
  <si>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</si>
  <si>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</si>
  <si>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</si>
  <si>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</si>
  <si>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</si>
  <si>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</si>
  <si>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</si>
  <si>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</si>
  <si>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</si>
  <si>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</si>
  <si>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</si>
  <si>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</si>
  <si>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</si>
  <si>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</si>
  <si>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</si>
  <si>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</si>
  <si>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</si>
  <si>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</si>
  <si>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</si>
  <si>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</si>
  <si>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</si>
  <si>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</si>
  <si>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</si>
  <si>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</si>
  <si>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</si>
  <si>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</si>
  <si>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</si>
  <si>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</si>
  <si>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</si>
  <si>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</si>
  <si>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</si>
  <si>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</si>
  <si>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</si>
  <si>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</si>
  <si>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</si>
  <si>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</si>
  <si>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</si>
  <si>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</si>
  <si>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</si>
  <si>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</si>
  <si>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</si>
  <si>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</si>
  <si>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</si>
  <si>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</si>
  <si>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</si>
  <si>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</si>
  <si>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</si>
  <si>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</si>
  <si>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</si>
  <si>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</si>
  <si>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</si>
  <si>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</si>
  <si>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</si>
  <si>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</si>
  <si>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</si>
  <si>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</si>
  <si>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</si>
  <si>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</si>
  <si>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</si>
  <si>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</si>
  <si>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</si>
  <si>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</si>
  <si>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</si>
  <si>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</si>
  <si>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</si>
  <si>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</si>
  <si>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</si>
  <si>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</si>
  <si>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</si>
  <si>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</si>
  <si>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</si>
  <si>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</si>
  <si>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</si>
  <si>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</si>
  <si>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</si>
  <si>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</si>
  <si>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</si>
  <si>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</si>
  <si>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</si>
  <si>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</si>
  <si>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</si>
  <si>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</si>
  <si>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</si>
  <si>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</si>
  <si>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</si>
  <si>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</si>
  <si>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</si>
  <si>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</si>
  <si>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</si>
  <si>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</si>
  <si>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</si>
  <si>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</si>
  <si>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</si>
  <si>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</si>
  <si>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</si>
  <si>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</si>
  <si>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</si>
  <si>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</si>
  <si>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</si>
  <si>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</si>
  <si>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</si>
  <si>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</si>
  <si>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</si>
  <si>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</si>
  <si>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</si>
  <si>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</si>
  <si>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</si>
  <si>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</si>
  <si>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</si>
  <si>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</si>
  <si>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</si>
  <si>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</si>
  <si>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</si>
  <si>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</si>
  <si>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</si>
  <si>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</si>
  <si>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</si>
  <si>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</si>
  <si>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</si>
  <si>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</si>
  <si>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</si>
  <si>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</si>
  <si>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</si>
  <si>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</si>
  <si>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</si>
  <si>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</si>
  <si>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</si>
  <si>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</si>
  <si>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</si>
  <si>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</si>
  <si>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</si>
  <si>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</si>
  <si>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</si>
  <si>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</si>
  <si>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</si>
  <si>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</si>
  <si>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</si>
  <si>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</si>
  <si>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</si>
  <si>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</si>
  <si>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</si>
  <si>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</si>
  <si>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</si>
  <si>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</si>
  <si>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</si>
  <si>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</si>
  <si>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</si>
  <si>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</si>
  <si>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</si>
  <si>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</si>
  <si>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</si>
  <si>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</si>
  <si>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</si>
  <si>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</si>
  <si>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</si>
  <si>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</si>
  <si>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</si>
  <si>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</si>
  <si>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</si>
  <si>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</si>
  <si>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</si>
  <si>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</si>
  <si>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</si>
  <si>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</si>
  <si>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</si>
  <si>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</si>
  <si>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</si>
  <si>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</si>
  <si>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</si>
  <si>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</si>
  <si>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</si>
  <si>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</si>
  <si>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</si>
  <si>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</si>
  <si>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</si>
  <si>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</si>
  <si>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</si>
  <si>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</si>
  <si>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</si>
  <si>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</si>
  <si>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</si>
  <si>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</si>
  <si>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</si>
  <si>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</si>
  <si>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</si>
  <si>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</si>
  <si>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</si>
  <si>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</si>
  <si>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</si>
  <si>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</si>
  <si>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</si>
  <si>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</si>
  <si>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</si>
  <si>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</si>
  <si>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</si>
  <si>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</si>
  <si>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</si>
  <si>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</si>
  <si>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</si>
  <si>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</si>
  <si>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</si>
  <si>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</si>
  <si>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</si>
  <si>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</si>
  <si>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</si>
  <si>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</si>
  <si>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</si>
  <si>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</si>
  <si>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</si>
  <si>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</si>
  <si>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</si>
  <si>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</si>
  <si>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</si>
  <si>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</si>
  <si>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</si>
  <si>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</si>
  <si>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</si>
  <si>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</si>
  <si>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</si>
  <si>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</si>
  <si>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</si>
  <si>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</si>
  <si>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</si>
  <si>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</si>
  <si>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</si>
  <si>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</si>
  <si>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</si>
  <si>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</si>
  <si>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</si>
  <si>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</si>
  <si>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</si>
  <si>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</si>
  <si>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</si>
  <si>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</si>
  <si>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</si>
  <si>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</si>
  <si>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</si>
  <si>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</si>
  <si>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</si>
  <si>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</si>
  <si>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</si>
  <si>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</si>
  <si>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</si>
  <si>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</si>
  <si>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</si>
  <si>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</si>
  <si>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</si>
  <si>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</si>
  <si>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</si>
  <si>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</si>
  <si>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</si>
  <si>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</si>
  <si>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</si>
  <si>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</si>
  <si>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</si>
  <si>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</si>
  <si>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</si>
  <si>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</si>
  <si>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</si>
  <si>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</si>
  <si>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</si>
  <si>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</si>
  <si>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</si>
  <si>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</si>
  <si>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</si>
  <si>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</si>
  <si>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</si>
  <si>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</si>
  <si>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</si>
  <si>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</si>
  <si>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</si>
  <si>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</si>
  <si>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</si>
  <si>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</si>
  <si>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</si>
  <si>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</si>
  <si>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</si>
  <si>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</si>
  <si>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</si>
  <si>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</si>
  <si>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</si>
  <si>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</si>
  <si>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</si>
  <si>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</si>
  <si>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</si>
  <si>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</si>
  <si>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</si>
  <si>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</si>
  <si>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</si>
  <si>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</si>
  <si>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</si>
  <si>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</si>
  <si>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</si>
  <si>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</si>
  <si>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</si>
  <si>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</si>
  <si>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</si>
  <si>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</si>
  <si>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</si>
  <si>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</si>
  <si>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</si>
  <si>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</si>
  <si>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</si>
  <si>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</si>
  <si>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</si>
  <si>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</si>
  <si>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</si>
  <si>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</si>
  <si>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</si>
  <si>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</si>
  <si>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</si>
  <si>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</si>
  <si>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</si>
  <si>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</si>
  <si>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</si>
  <si>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</si>
  <si>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</si>
  <si>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</si>
  <si>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</si>
  <si>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</si>
  <si>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</si>
  <si>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</si>
  <si>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</si>
  <si>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</si>
  <si>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</si>
  <si>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</si>
  <si>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</si>
  <si>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</si>
  <si>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</si>
  <si>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</si>
  <si>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</si>
  <si>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</si>
  <si>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</si>
  <si>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</si>
  <si>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</si>
  <si>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</si>
  <si>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</si>
  <si>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</si>
  <si>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</si>
  <si>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</si>
  <si>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</si>
  <si>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</si>
  <si>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</si>
  <si>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</si>
  <si>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</si>
  <si>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</si>
  <si>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</si>
  <si>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</si>
  <si>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</si>
  <si>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</si>
  <si>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</si>
  <si>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</si>
  <si>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</si>
  <si>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</si>
  <si>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</si>
  <si>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</si>
  <si>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</si>
  <si>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</si>
  <si>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</si>
  <si>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</si>
  <si>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</si>
  <si>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</si>
  <si>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</si>
  <si>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</si>
  <si>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</si>
  <si>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</si>
  <si>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</si>
  <si>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</si>
  <si>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</si>
  <si>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</si>
  <si>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</si>
  <si>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</si>
  <si>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</si>
  <si>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</si>
  <si>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</si>
  <si>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</si>
  <si>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</si>
  <si>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</si>
  <si>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</si>
  <si>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</si>
  <si>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</si>
  <si>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</si>
  <si>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</si>
  <si>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</si>
  <si>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</si>
  <si>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</si>
  <si>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</si>
  <si>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</si>
  <si>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</si>
  <si>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</si>
  <si>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</si>
  <si>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</si>
  <si>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</si>
  <si>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</si>
  <si>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</si>
  <si>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</si>
  <si>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</si>
  <si>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</si>
  <si>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</si>
  <si>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</si>
  <si>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</si>
  <si>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</si>
  <si>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</si>
  <si>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</si>
  <si>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</si>
  <si>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</si>
  <si>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</si>
  <si>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</si>
  <si>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</si>
  <si>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</si>
  <si>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</si>
  <si>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</si>
  <si>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</si>
  <si>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</si>
  <si>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</si>
  <si>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</si>
  <si>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</si>
  <si>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</si>
  <si>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</si>
  <si>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</si>
  <si>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</si>
  <si>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</si>
  <si>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</si>
  <si>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</si>
  <si>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</si>
  <si>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</si>
  <si>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</si>
  <si>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</si>
  <si>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</si>
  <si>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</si>
  <si>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</si>
  <si>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</si>
  <si>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</si>
  <si>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</si>
  <si>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</si>
  <si>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</si>
  <si>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</si>
  <si>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</si>
  <si>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</si>
  <si>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</si>
  <si>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</si>
  <si>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</si>
  <si>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</si>
  <si>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</si>
  <si>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</si>
  <si>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</si>
  <si>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</si>
  <si>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</si>
  <si>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</si>
  <si>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</si>
  <si>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</si>
  <si>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</si>
  <si>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</si>
  <si>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</si>
  <si>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</si>
  <si>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</si>
  <si>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</si>
  <si>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</si>
  <si>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</si>
  <si>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</si>
  <si>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</si>
  <si>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</si>
  <si>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</si>
  <si>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</si>
  <si>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</si>
  <si>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</si>
  <si>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</si>
  <si>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</si>
  <si>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</si>
  <si>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</si>
  <si>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</si>
  <si>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</si>
  <si>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</si>
  <si>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</si>
  <si>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</si>
  <si>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</si>
  <si>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</si>
  <si>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</si>
  <si>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</si>
  <si>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</si>
  <si>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</si>
  <si>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</si>
  <si>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</si>
  <si>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</si>
  <si>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</si>
  <si>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</si>
  <si>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</si>
  <si>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</si>
  <si>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</si>
  <si>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</si>
  <si>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</si>
  <si>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</si>
  <si>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</si>
  <si>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</si>
  <si>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</si>
  <si>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</si>
  <si>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</si>
  <si>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</si>
  <si>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</si>
  <si>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</si>
  <si>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</si>
  <si>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</si>
  <si>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</si>
  <si>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</si>
  <si>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</si>
  <si>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</si>
  <si>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</si>
  <si>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</si>
  <si>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</si>
  <si>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</si>
  <si>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</si>
  <si>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</si>
  <si>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</si>
  <si>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</si>
  <si>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</si>
  <si>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</si>
  <si>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</si>
  <si>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</si>
  <si>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</si>
  <si>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</si>
  <si>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</si>
  <si>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</si>
  <si>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</si>
  <si>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</si>
  <si>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</si>
  <si>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</si>
  <si>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</si>
  <si>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</si>
  <si>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</si>
  <si>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</si>
  <si>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</si>
  <si>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</si>
  <si>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</si>
  <si>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</si>
  <si>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</si>
  <si>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</si>
  <si>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</si>
  <si>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</si>
  <si>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</si>
  <si>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</si>
  <si>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</si>
  <si>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</si>
  <si>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</si>
  <si>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</si>
  <si>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</si>
  <si>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</si>
  <si>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</si>
  <si>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</si>
  <si>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</si>
  <si>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</si>
  <si>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</si>
  <si>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</si>
  <si>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</si>
  <si>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</si>
  <si>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</si>
  <si>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</si>
  <si>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</si>
  <si>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</si>
  <si>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</si>
  <si>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</si>
  <si>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</si>
  <si>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</si>
  <si>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</si>
  <si>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</si>
  <si>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</si>
  <si>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</si>
  <si>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</si>
  <si>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</si>
  <si>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</si>
  <si>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</si>
  <si>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</si>
  <si>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</si>
  <si>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</si>
  <si>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</si>
  <si>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</si>
  <si>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</si>
  <si>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</si>
  <si>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</si>
  <si>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</si>
  <si>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</si>
  <si>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</si>
  <si>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</si>
  <si>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</si>
  <si>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</si>
  <si>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</si>
  <si>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</si>
  <si>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</si>
  <si>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</si>
  <si>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</si>
  <si>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</si>
  <si>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</si>
  <si>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</si>
  <si>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</si>
  <si>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</si>
  <si>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</si>
  <si>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</si>
  <si>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</si>
  <si>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</si>
  <si>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</si>
  <si>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</si>
  <si>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</si>
  <si>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</si>
  <si>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</si>
  <si>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</si>
  <si>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</si>
  <si>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</si>
  <si>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</si>
  <si>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</si>
  <si>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</si>
  <si>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</si>
  <si>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</si>
  <si>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</si>
  <si>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</si>
  <si>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</si>
  <si>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</si>
  <si>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</si>
  <si>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</si>
  <si>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</si>
  <si>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</si>
  <si>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</si>
  <si>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</si>
  <si>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</si>
  <si>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</si>
  <si>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</si>
  <si>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</si>
  <si>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</si>
  <si>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</si>
  <si>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</si>
  <si>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</si>
  <si>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</si>
  <si>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</si>
  <si>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</si>
  <si>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</si>
  <si>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</si>
  <si>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</si>
  <si>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</si>
  <si>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</si>
  <si>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</si>
  <si>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</si>
  <si>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</si>
  <si>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</si>
  <si>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</si>
  <si>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</si>
  <si>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</si>
  <si>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</si>
  <si>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</si>
  <si>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</si>
  <si>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</si>
  <si>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</si>
  <si>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</si>
  <si>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</si>
  <si>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</si>
  <si>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</si>
  <si>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</si>
  <si>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</si>
  <si>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</si>
  <si>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</si>
  <si>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</si>
  <si>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</si>
  <si>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</si>
  <si>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</si>
  <si>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</si>
  <si>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</si>
  <si>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</si>
  <si>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</si>
  <si>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</si>
  <si>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</si>
  <si>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</si>
  <si>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</si>
  <si>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</si>
  <si>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</si>
  <si>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</si>
  <si>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</si>
  <si>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</si>
  <si>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</si>
  <si>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</si>
  <si>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</si>
  <si>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</si>
  <si>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</si>
  <si>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</si>
  <si>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</si>
  <si>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</si>
  <si>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</si>
  <si>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</si>
  <si>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</si>
  <si>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</si>
  <si>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</si>
  <si>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</si>
  <si>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</si>
  <si>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</si>
  <si>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</si>
  <si>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</si>
  <si>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</si>
  <si>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</si>
  <si>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</si>
  <si>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</si>
  <si>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</si>
  <si>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</si>
  <si>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</si>
  <si>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</si>
  <si>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</si>
  <si>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</si>
  <si>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</si>
  <si>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</si>
  <si>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</si>
  <si>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</si>
  <si>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</si>
  <si>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</si>
  <si>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</si>
  <si>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</si>
  <si>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</si>
  <si>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</si>
  <si>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</si>
  <si>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</si>
  <si>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</si>
  <si>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</si>
  <si>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</si>
  <si>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</si>
  <si>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</si>
  <si>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</si>
  <si>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</si>
  <si>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</si>
  <si>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</si>
  <si>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</si>
  <si>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</si>
  <si>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</si>
  <si>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</si>
  <si>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</si>
  <si>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</si>
  <si>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</si>
  <si>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</si>
  <si>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</si>
  <si>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</si>
  <si>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</si>
  <si>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</si>
  <si>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</si>
  <si>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</si>
  <si>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</si>
  <si>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</si>
  <si>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</si>
  <si>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</si>
  <si>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</si>
  <si>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</si>
  <si>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</si>
  <si>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</si>
  <si>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</si>
  <si>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</si>
  <si>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</si>
  <si>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</si>
  <si>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</si>
  <si>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</si>
  <si>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</si>
  <si>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</si>
  <si>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</si>
  <si>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</si>
  <si>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</si>
  <si>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</si>
  <si>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</si>
  <si>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</si>
  <si>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</si>
  <si>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</si>
  <si>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</si>
  <si>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</si>
  <si>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</si>
  <si>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</si>
  <si>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</si>
  <si>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</si>
  <si>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</si>
  <si>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</si>
  <si>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</si>
  <si>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</si>
  <si>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</si>
  <si>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</si>
  <si>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</si>
  <si>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</si>
  <si>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</si>
  <si>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</si>
  <si>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</si>
  <si>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</si>
  <si>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</si>
  <si>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</si>
  <si>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</si>
  <si>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</si>
  <si>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</si>
  <si>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</si>
  <si>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</si>
  <si>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</si>
  <si>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</si>
  <si>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</si>
  <si>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</si>
  <si>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</si>
  <si>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</si>
  <si>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</si>
  <si>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</si>
  <si>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</si>
  <si>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</si>
  <si>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</si>
  <si>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</si>
  <si>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</si>
  <si>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</si>
  <si>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</si>
  <si>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</si>
  <si>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</si>
  <si>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</si>
  <si>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</si>
  <si>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</si>
  <si>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</si>
  <si>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</si>
  <si>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</si>
  <si>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</si>
  <si>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</si>
  <si>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</si>
  <si>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</si>
  <si>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</si>
  <si>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</si>
  <si>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</si>
  <si>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</si>
  <si>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</si>
  <si>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</si>
  <si>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</si>
  <si>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</si>
  <si>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</si>
  <si>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</si>
  <si>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</si>
  <si>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</si>
  <si>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</si>
  <si>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</si>
  <si>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</si>
  <si>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</si>
  <si>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</si>
  <si>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</si>
  <si>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</si>
  <si>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</si>
  <si>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</si>
  <si>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</si>
  <si>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</si>
  <si>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</si>
  <si>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</si>
  <si>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</si>
  <si>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</si>
  <si>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</si>
  <si>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</si>
  <si>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</si>
  <si>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</si>
  <si>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</si>
  <si>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</si>
  <si>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</si>
  <si>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</si>
  <si>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</si>
  <si>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</si>
  <si>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</si>
  <si>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</si>
  <si>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</si>
  <si>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</si>
  <si>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</si>
  <si>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</si>
  <si>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</si>
  <si>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</si>
  <si>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</si>
  <si>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</si>
  <si>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</si>
  <si>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</si>
  <si>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</si>
  <si>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</si>
  <si>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</si>
  <si>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</si>
  <si>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</si>
  <si>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</si>
  <si>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</si>
  <si>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</si>
  <si>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</si>
  <si>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</si>
  <si>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</si>
  <si>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</si>
  <si>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</si>
  <si>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</si>
  <si>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</si>
  <si>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</si>
  <si>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</si>
  <si>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</si>
  <si>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</si>
  <si>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</si>
  <si>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</si>
  <si>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</si>
  <si>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</si>
  <si>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</si>
  <si>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</si>
  <si>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</si>
  <si>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</si>
  <si>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</si>
  <si>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</si>
  <si>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</si>
  <si>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</si>
  <si>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</si>
  <si>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</si>
  <si>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</si>
  <si>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</si>
  <si>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</si>
  <si>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</si>
  <si>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</si>
  <si>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</si>
  <si>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</si>
  <si>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</si>
  <si>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</si>
  <si>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</si>
  <si>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</si>
  <si>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</si>
  <si>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</si>
  <si>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</si>
  <si>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</si>
  <si>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</si>
  <si>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</si>
  <si>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</si>
  <si>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</si>
  <si>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</si>
  <si>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</si>
  <si>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</si>
  <si>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</si>
  <si>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</si>
  <si>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</si>
  <si>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</si>
  <si>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</si>
  <si>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</si>
  <si>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</si>
  <si>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</si>
  <si>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</si>
  <si>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</si>
  <si>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</si>
  <si>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</si>
  <si>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</si>
  <si>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</si>
  <si>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</si>
  <si>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</si>
  <si>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</si>
  <si>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</si>
  <si>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</si>
  <si>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</si>
  <si>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</si>
  <si>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</si>
  <si>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</si>
  <si>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</si>
  <si>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</si>
  <si>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</si>
  <si>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</si>
  <si>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</si>
  <si>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</si>
  <si>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</si>
  <si>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</si>
  <si>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</si>
  <si>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</si>
  <si>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</si>
  <si>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</si>
  <si>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</si>
  <si>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</si>
  <si>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</si>
  <si>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</si>
  <si>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</si>
  <si>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</si>
  <si>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</si>
  <si>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</si>
  <si>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</si>
  <si>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</si>
  <si>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</si>
  <si>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</si>
  <si>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</si>
  <si>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</si>
  <si>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</si>
  <si>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</si>
  <si>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</si>
  <si>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</si>
  <si>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</si>
  <si>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</si>
  <si>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</si>
  <si>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</si>
  <si>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</si>
  <si>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</si>
  <si>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</si>
  <si>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</si>
  <si>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</si>
  <si>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</si>
  <si>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</si>
  <si>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</si>
  <si>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</si>
  <si>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</si>
  <si>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</si>
  <si>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</si>
  <si>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</si>
  <si>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</si>
  <si>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</si>
  <si>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</si>
  <si>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</si>
  <si>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</si>
  <si>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</si>
  <si>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</si>
  <si>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</si>
  <si>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</si>
  <si>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</si>
  <si>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</si>
  <si>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</si>
  <si>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</si>
  <si>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</si>
  <si>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</si>
  <si>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</si>
  <si>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</si>
  <si>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</si>
  <si>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</si>
  <si>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</si>
  <si>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</si>
  <si>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</si>
  <si>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</si>
  <si>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</si>
  <si>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</si>
  <si>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</si>
  <si>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</si>
  <si>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</si>
  <si>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</si>
  <si>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</si>
  <si>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</si>
  <si>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</si>
  <si>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</si>
  <si>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</si>
  <si>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</si>
  <si>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</si>
  <si>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</si>
  <si>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</si>
  <si>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</si>
  <si>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</si>
  <si>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</si>
  <si>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</si>
  <si>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</si>
  <si>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</si>
  <si>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</si>
  <si>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</si>
  <si>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</si>
  <si>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</si>
  <si>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</si>
  <si>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</si>
  <si>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</si>
  <si>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</si>
  <si>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</si>
  <si>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</si>
  <si>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</si>
  <si>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</si>
  <si>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</si>
  <si>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</si>
  <si>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</si>
  <si>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</si>
  <si>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</si>
  <si>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</si>
  <si>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</si>
  <si>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</si>
  <si>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</si>
  <si>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</si>
  <si>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</si>
  <si>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</si>
  <si>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</si>
  <si>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</si>
  <si>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</si>
  <si>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</si>
  <si>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</si>
  <si>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</si>
  <si>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</si>
  <si>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</si>
  <si>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</si>
  <si>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</si>
  <si>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</si>
  <si>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</si>
  <si>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</si>
  <si>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</si>
  <si>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</si>
  <si>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</si>
  <si>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</si>
  <si>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</si>
  <si>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</si>
  <si>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</si>
  <si>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</si>
  <si>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</si>
  <si>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</si>
  <si>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</si>
  <si>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</si>
  <si>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</si>
  <si>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</si>
  <si>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</si>
  <si>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</si>
  <si>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</si>
  <si>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</si>
  <si>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</si>
  <si>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</si>
  <si>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</si>
  <si>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</si>
  <si>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</si>
  <si>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</si>
  <si>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</si>
  <si>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</si>
  <si>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</si>
  <si>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</si>
  <si>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</si>
  <si>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</si>
  <si>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</si>
  <si>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</si>
  <si>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</si>
  <si>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</si>
  <si>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</si>
  <si>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</si>
  <si>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</si>
  <si>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</si>
  <si>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</si>
  <si>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</si>
  <si>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</si>
  <si>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</si>
  <si>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</si>
  <si>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</si>
  <si>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</si>
  <si>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</si>
  <si>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</si>
  <si>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</si>
  <si>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</si>
  <si>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</si>
  <si>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</si>
  <si>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</si>
  <si>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</si>
  <si>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</si>
  <si>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</si>
  <si>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</si>
  <si>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</si>
  <si>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</si>
  <si>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</si>
  <si>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</si>
  <si>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</si>
  <si>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</si>
  <si>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</si>
  <si>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</si>
  <si>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</si>
  <si>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</si>
  <si>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</si>
  <si>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</si>
  <si>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</si>
  <si>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</si>
  <si>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</si>
  <si>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</si>
  <si>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</si>
  <si>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</si>
  <si>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</si>
  <si>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</si>
  <si>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</si>
  <si>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</si>
  <si>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</si>
  <si>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</si>
  <si>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</si>
  <si>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</si>
  <si>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</si>
  <si>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</si>
  <si>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</si>
  <si>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</si>
  <si>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</si>
  <si>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</si>
  <si>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</si>
  <si>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</si>
  <si>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</si>
  <si>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</si>
  <si>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</si>
  <si>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</si>
  <si>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</si>
  <si>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</si>
  <si>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</si>
  <si>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</si>
  <si>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</si>
  <si>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</si>
  <si>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</si>
  <si>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</si>
  <si>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</si>
  <si>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</si>
  <si>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</si>
  <si>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</si>
  <si>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</si>
  <si>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</si>
  <si>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</si>
  <si>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</si>
  <si>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</si>
  <si>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</si>
  <si>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</si>
  <si>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</si>
  <si>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</si>
  <si>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</si>
  <si>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</si>
  <si>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</si>
  <si>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</si>
  <si>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</si>
  <si>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</si>
  <si>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</si>
  <si>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</si>
  <si>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</si>
  <si>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</si>
  <si>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</si>
  <si>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</si>
  <si>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</si>
  <si>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</si>
  <si>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</si>
  <si>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</si>
  <si>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</si>
  <si>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</si>
  <si>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</si>
  <si>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</si>
  <si>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</si>
  <si>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</si>
  <si>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</si>
  <si>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</si>
  <si>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</si>
  <si>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</si>
  <si>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</si>
  <si>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</si>
  <si>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</si>
  <si>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</si>
  <si>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</si>
  <si>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</si>
  <si>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</si>
  <si>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</si>
  <si>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</si>
  <si>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</si>
  <si>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</si>
  <si>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</si>
  <si>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</si>
  <si>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</si>
  <si>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</si>
  <si>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</si>
  <si>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</si>
  <si>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</si>
  <si>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</si>
  <si>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</si>
  <si>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</si>
  <si>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</si>
  <si>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</si>
  <si>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</si>
  <si>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</si>
  <si>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</si>
  <si>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</si>
  <si>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</si>
  <si>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</si>
  <si>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</si>
  <si>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</si>
  <si>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</si>
  <si>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</si>
  <si>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</si>
  <si>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</si>
  <si>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</si>
  <si>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</si>
  <si>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</si>
  <si>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</si>
  <si>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</si>
  <si>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</si>
  <si>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</si>
  <si>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</si>
  <si>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</si>
  <si>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</si>
  <si>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</si>
  <si>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</si>
  <si>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</si>
  <si>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</si>
  <si>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</si>
  <si>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</si>
  <si>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</si>
  <si>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</si>
  <si>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</si>
  <si>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</si>
  <si>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</si>
  <si>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</si>
  <si>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</si>
  <si>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</si>
  <si>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</si>
  <si>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</si>
  <si>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</si>
  <si>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</si>
  <si>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</si>
  <si>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</si>
  <si>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</si>
  <si>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</si>
  <si>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</si>
  <si>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</si>
  <si>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</si>
  <si>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</si>
  <si>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</si>
  <si>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</si>
  <si>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</si>
  <si>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</si>
  <si>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</si>
  <si>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</si>
  <si>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</si>
  <si>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</si>
  <si>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</si>
  <si>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</si>
  <si>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</si>
  <si>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</si>
  <si>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</si>
  <si>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</si>
  <si>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</si>
  <si>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</si>
  <si>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</si>
  <si>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</si>
  <si>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</si>
  <si>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</si>
  <si>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</si>
  <si>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</si>
  <si>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</si>
  <si>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</si>
  <si>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</si>
  <si>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</si>
  <si>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</si>
  <si>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</si>
  <si>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</si>
  <si>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</si>
  <si>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</si>
  <si>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</si>
  <si>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</si>
  <si>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</si>
  <si>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</si>
  <si>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</si>
  <si>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</si>
  <si>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</si>
  <si>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</si>
  <si>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</si>
  <si>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</si>
  <si>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</si>
  <si>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</si>
  <si>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</si>
  <si>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</si>
  <si>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</si>
  <si>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</si>
  <si>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</si>
  <si>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</si>
  <si>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</si>
  <si>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</si>
  <si>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</si>
  <si>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</si>
  <si>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</si>
  <si>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</si>
  <si>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</si>
  <si>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</si>
  <si>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</si>
  <si>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</si>
  <si>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</si>
  <si>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</si>
  <si>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</si>
  <si>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</si>
  <si>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</si>
  <si>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</si>
  <si>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</si>
  <si>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</si>
  <si>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</si>
  <si>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</si>
  <si>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</si>
  <si>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</si>
  <si>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</si>
  <si>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</si>
  <si>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</si>
  <si>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</si>
  <si>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</si>
  <si>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</si>
  <si>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</si>
  <si>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</si>
  <si>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</si>
  <si>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</si>
  <si>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</si>
  <si>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</si>
  <si>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</si>
  <si>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</si>
  <si>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</si>
  <si>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</si>
  <si>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</si>
  <si>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</si>
  <si>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</si>
  <si>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</si>
  <si>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</si>
  <si>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</si>
  <si>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</si>
  <si>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</si>
  <si>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</si>
  <si>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</si>
  <si>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</si>
  <si>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</si>
  <si>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</si>
  <si>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</si>
  <si>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</si>
  <si>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</si>
  <si>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</si>
  <si>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</si>
  <si>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</si>
  <si>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</si>
  <si>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</si>
  <si>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</si>
  <si>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</si>
  <si>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</si>
  <si>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</si>
  <si>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</si>
  <si>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</si>
  <si>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</si>
  <si>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</si>
  <si>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</si>
  <si>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</si>
  <si>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</si>
  <si>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</si>
  <si>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</si>
  <si>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</si>
  <si>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</si>
  <si>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</si>
  <si>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</si>
  <si>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</si>
  <si>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</si>
  <si>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</si>
  <si>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</si>
  <si>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</si>
  <si>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</si>
  <si>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</si>
  <si>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</si>
  <si>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</si>
  <si>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</si>
  <si>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</si>
  <si>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</si>
  <si>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</si>
  <si>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</si>
  <si>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</si>
  <si>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</si>
  <si>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</si>
  <si>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</si>
  <si>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</si>
  <si>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</si>
  <si>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</si>
  <si>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</si>
  <si>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</si>
  <si>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</si>
  <si>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</si>
  <si>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</si>
  <si>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</si>
  <si>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</si>
  <si>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</si>
  <si>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</si>
  <si>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</si>
  <si>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</si>
  <si>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</si>
  <si>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</si>
  <si>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</si>
  <si>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</si>
  <si>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</si>
  <si>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</si>
  <si>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</si>
  <si>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</si>
  <si>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</si>
  <si>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</si>
  <si>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</si>
  <si>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</si>
  <si>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</si>
  <si>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</si>
  <si>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</si>
  <si>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</si>
  <si>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</si>
  <si>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</si>
  <si>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</si>
  <si>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</si>
  <si>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</si>
  <si>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</si>
  <si>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</si>
  <si>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</si>
  <si>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</si>
  <si>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</si>
  <si>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</si>
  <si>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</si>
  <si>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</si>
  <si>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</si>
  <si>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</si>
  <si>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</si>
  <si>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</si>
  <si>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</si>
  <si>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</si>
  <si>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</si>
  <si>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</si>
  <si>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</si>
  <si>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</si>
  <si>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</si>
  <si>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</si>
  <si>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</si>
  <si>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</si>
  <si>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</si>
  <si>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</si>
  <si>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</si>
  <si>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</si>
  <si>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</si>
  <si>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</si>
  <si>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</si>
  <si>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</si>
  <si>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</si>
  <si>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</si>
  <si>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</si>
  <si>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</si>
  <si>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</si>
  <si>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</si>
  <si>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</si>
  <si>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</si>
  <si>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</si>
  <si>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</si>
  <si>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</si>
  <si>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</si>
  <si>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</si>
  <si>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</si>
  <si>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</si>
  <si>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</si>
  <si>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</si>
  <si>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</si>
  <si>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</si>
  <si>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</si>
  <si>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</si>
  <si>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</si>
  <si>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</si>
  <si>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</si>
  <si>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</si>
  <si>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</si>
  <si>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</si>
  <si>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</si>
  <si>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</si>
  <si>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</si>
  <si>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</si>
  <si>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</si>
  <si>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</si>
  <si>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</si>
  <si>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</si>
  <si>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</si>
  <si>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</si>
  <si>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</si>
  <si>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</si>
  <si>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</si>
  <si>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</si>
  <si>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</si>
  <si>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</si>
  <si>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</si>
  <si>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</si>
  <si>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</si>
  <si>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</si>
  <si>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</si>
  <si>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</si>
  <si>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</si>
  <si>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</si>
  <si>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</si>
  <si>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</si>
  <si>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</si>
  <si>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</si>
  <si>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</si>
  <si>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</si>
  <si>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</si>
  <si>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</si>
  <si>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</si>
  <si>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</si>
  <si>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</si>
  <si>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</si>
  <si>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</si>
  <si>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</si>
  <si>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</si>
  <si>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</si>
  <si>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</si>
  <si>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</si>
  <si>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</si>
  <si>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</si>
  <si>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</si>
  <si>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</si>
  <si>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</si>
  <si>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</si>
  <si>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</si>
  <si>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</si>
  <si>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</si>
  <si>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</si>
  <si>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</si>
  <si>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</si>
  <si>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</si>
  <si>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</si>
  <si>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</si>
  <si>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</si>
  <si>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</si>
  <si>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</si>
  <si>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</si>
  <si>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</si>
  <si>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</si>
  <si>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</si>
  <si>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</si>
  <si>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</si>
  <si>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</si>
  <si>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</si>
  <si>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</si>
  <si>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</si>
  <si>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</si>
  <si>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</si>
  <si>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</si>
  <si>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</si>
  <si>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</si>
  <si>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</si>
  <si>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</si>
  <si>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</si>
  <si>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</si>
  <si>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</si>
  <si>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</si>
  <si>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</si>
  <si>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</si>
  <si>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</si>
  <si>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</si>
  <si>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</si>
  <si>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</si>
  <si>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</si>
  <si>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</si>
  <si>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</si>
  <si>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</si>
  <si>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</si>
  <si>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</si>
  <si>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</si>
  <si>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</si>
  <si>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</si>
  <si>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</si>
  <si>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</si>
  <si>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</si>
  <si>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</si>
  <si>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</si>
  <si>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</si>
  <si>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</si>
  <si>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</si>
  <si>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</si>
  <si>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</si>
  <si>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</si>
  <si>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</si>
  <si>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</si>
  <si>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</si>
  <si>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</si>
  <si>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</si>
  <si>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</si>
  <si>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</si>
  <si>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</si>
  <si>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</si>
  <si>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</si>
  <si>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</si>
  <si>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</si>
  <si>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</si>
  <si>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</si>
  <si>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</si>
  <si>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</si>
  <si>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</si>
  <si>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</si>
  <si>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</si>
  <si>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</si>
  <si>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</si>
  <si>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</si>
  <si>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</si>
  <si>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</si>
  <si>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</si>
  <si>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</si>
  <si>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</si>
  <si>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</si>
  <si>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</si>
  <si>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</si>
  <si>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</si>
  <si>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</si>
  <si>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</si>
  <si>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</si>
  <si>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</si>
  <si>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</si>
  <si>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</si>
  <si>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</si>
  <si>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</si>
  <si>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</si>
  <si>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</si>
  <si>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</si>
  <si>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</si>
  <si>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</si>
  <si>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</si>
  <si>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</si>
  <si>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</si>
  <si>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</si>
  <si>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</si>
  <si>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</si>
  <si>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</si>
  <si>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</si>
  <si>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</si>
  <si>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</si>
  <si>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</si>
  <si>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</si>
  <si>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</si>
  <si>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</si>
  <si>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</si>
  <si>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</si>
  <si>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</si>
  <si>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</si>
  <si>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</si>
  <si>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</si>
  <si>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</si>
  <si>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</si>
  <si>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</si>
  <si>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</si>
  <si>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</si>
  <si>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</si>
  <si>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</si>
  <si>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</si>
  <si>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</si>
  <si>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</si>
  <si>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</si>
  <si>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</si>
  <si>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</si>
  <si>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</si>
  <si>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</si>
  <si>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</si>
  <si>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</si>
  <si>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</si>
  <si>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</si>
  <si>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</si>
  <si>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</si>
  <si>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</si>
  <si>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</si>
  <si>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</si>
  <si>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</si>
  <si>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</si>
  <si>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</si>
  <si>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</si>
  <si>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</si>
  <si>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</si>
  <si>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</si>
  <si>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</si>
  <si>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</si>
  <si>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</si>
  <si>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</si>
  <si>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</si>
  <si>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</si>
  <si>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</si>
  <si>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</si>
  <si>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</si>
  <si>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</si>
  <si>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</si>
  <si>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</si>
  <si>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</si>
  <si>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</si>
  <si>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</si>
  <si>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</si>
  <si>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</si>
  <si>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</si>
  <si>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</si>
  <si>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</si>
  <si>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</si>
  <si>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</si>
  <si>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</si>
  <si>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</si>
  <si>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</si>
  <si>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</si>
  <si>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</si>
  <si>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</si>
  <si>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</si>
  <si>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</si>
  <si>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</si>
  <si>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</si>
  <si>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</si>
  <si>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</si>
  <si>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</si>
  <si>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</si>
  <si>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</si>
  <si>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</si>
  <si>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</si>
  <si>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</si>
  <si>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</si>
  <si>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</si>
  <si>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</si>
  <si>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</si>
  <si>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</si>
  <si>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</si>
  <si>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</si>
  <si>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</si>
  <si>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</si>
  <si>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</si>
  <si>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</si>
  <si>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</si>
  <si>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</si>
  <si>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</si>
  <si>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</si>
  <si>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</si>
  <si>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</si>
  <si>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</si>
  <si>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</si>
  <si>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</si>
  <si>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</si>
  <si>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</si>
  <si>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</si>
  <si>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</si>
  <si>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</si>
  <si>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</si>
  <si>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</si>
  <si>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</si>
  <si>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</si>
  <si>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</si>
  <si>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</si>
  <si>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</si>
  <si>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</si>
  <si>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</si>
  <si>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</si>
  <si>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</si>
  <si>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</si>
  <si>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</si>
  <si>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</si>
  <si>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</si>
  <si>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</si>
  <si>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</si>
  <si>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</si>
  <si>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</si>
  <si>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</si>
  <si>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</si>
  <si>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</si>
  <si>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</si>
  <si>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</si>
  <si>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</si>
  <si>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</si>
  <si>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</si>
  <si>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</si>
  <si>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</si>
  <si>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</si>
  <si>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</si>
  <si>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</si>
  <si>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</si>
  <si>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</si>
  <si>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</si>
  <si>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</si>
  <si>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</si>
  <si>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</si>
  <si>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</si>
  <si>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</si>
  <si>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</si>
  <si>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</si>
  <si>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</si>
  <si>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</si>
  <si>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</si>
  <si>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</si>
  <si>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</si>
  <si>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</si>
  <si>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</si>
  <si>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</si>
  <si>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</si>
  <si>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</si>
  <si>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</si>
  <si>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</si>
  <si>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</si>
  <si>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</si>
  <si>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</si>
  <si>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</si>
  <si>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</si>
  <si>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</si>
  <si>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</si>
  <si>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</si>
  <si>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</si>
  <si>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</si>
  <si>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</si>
  <si>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</si>
  <si>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</si>
  <si>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</si>
  <si>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</si>
  <si>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</si>
  <si>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</si>
  <si>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</si>
  <si>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</si>
  <si>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</si>
  <si>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</si>
  <si>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</si>
  <si>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</si>
  <si>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</si>
  <si>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</si>
  <si>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</si>
  <si>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</si>
  <si>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</si>
  <si>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</si>
  <si>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</si>
  <si>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</si>
  <si>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</si>
  <si>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</si>
  <si>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</si>
  <si>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</si>
  <si>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</si>
  <si>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</si>
  <si>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</si>
  <si>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</si>
  <si>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</si>
  <si>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</si>
  <si>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</si>
  <si>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</si>
  <si>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</si>
  <si>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</si>
  <si>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</si>
  <si>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</si>
  <si>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</si>
  <si>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</si>
  <si>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</si>
  <si>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</si>
  <si>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</si>
  <si>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</si>
  <si>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</si>
  <si>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</si>
  <si>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</si>
  <si>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</si>
  <si>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</si>
  <si>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</si>
  <si>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</si>
  <si>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</si>
  <si>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</si>
  <si>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</si>
  <si>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</si>
  <si>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</si>
  <si>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</si>
  <si>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</si>
  <si>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</si>
  <si>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</si>
  <si>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</si>
  <si>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</si>
  <si>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</si>
  <si>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</si>
  <si>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</si>
  <si>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</si>
  <si>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</si>
  <si>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</si>
  <si>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</si>
  <si>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</si>
  <si>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</si>
  <si>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</si>
  <si>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</si>
  <si>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</si>
  <si>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</si>
  <si>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</si>
  <si>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</si>
  <si>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</si>
  <si>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</si>
  <si>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</si>
  <si>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</si>
  <si>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</si>
  <si>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</si>
  <si>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</si>
  <si>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</si>
  <si>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</si>
  <si>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</si>
  <si>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</si>
  <si>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</si>
  <si>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</si>
  <si>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</si>
  <si>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</si>
  <si>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</si>
  <si>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</si>
  <si>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</si>
  <si>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</si>
  <si>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</si>
  <si>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</si>
  <si>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</si>
  <si>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</si>
  <si>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</si>
  <si>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</si>
  <si>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</si>
  <si>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</si>
  <si>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</si>
  <si>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</si>
  <si>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</si>
  <si>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</si>
  <si>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</si>
  <si>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</si>
  <si>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</si>
  <si>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</si>
  <si>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</si>
  <si>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</si>
  <si>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</si>
  <si>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</si>
  <si>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</si>
  <si>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</si>
  <si>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</si>
  <si>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</si>
  <si>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</si>
  <si>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</si>
  <si>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</si>
  <si>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</si>
  <si>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</si>
  <si>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</si>
  <si>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</si>
  <si>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</si>
  <si>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</si>
  <si>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</si>
  <si>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</si>
  <si>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</si>
  <si>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</si>
  <si>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</si>
  <si>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</si>
  <si>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</si>
  <si>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</si>
  <si>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</si>
  <si>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</si>
  <si>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</si>
  <si>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</si>
  <si>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</si>
  <si>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</si>
  <si>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</si>
  <si>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</si>
  <si>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</si>
  <si>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</si>
  <si>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</si>
  <si>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</si>
  <si>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</si>
  <si>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</si>
  <si>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</si>
  <si>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</si>
  <si>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</si>
  <si>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</si>
  <si>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</si>
  <si>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</si>
  <si>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</si>
  <si>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</si>
  <si>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</si>
  <si>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</si>
  <si>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</si>
  <si>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</si>
  <si>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</si>
  <si>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</si>
  <si>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</si>
  <si>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</si>
  <si>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</si>
  <si>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</si>
  <si>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</si>
  <si>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</si>
  <si>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</si>
  <si>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</si>
  <si>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</si>
  <si>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</si>
  <si>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</si>
  <si>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</si>
  <si>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</si>
  <si>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</si>
  <si>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</si>
  <si>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</si>
  <si>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</si>
  <si>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</si>
  <si>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</si>
  <si>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</si>
  <si>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</si>
  <si>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</si>
  <si>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</si>
  <si>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</si>
  <si>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</si>
  <si>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</si>
  <si>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</si>
  <si>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</si>
  <si>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</si>
  <si>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</si>
  <si>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</si>
  <si>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</si>
  <si>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</si>
  <si>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</si>
  <si>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</si>
  <si>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</si>
  <si>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</si>
  <si>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</si>
  <si>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</si>
  <si>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</si>
  <si>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</si>
  <si>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</si>
  <si>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</si>
  <si>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</si>
  <si>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</si>
  <si>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</si>
  <si>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</si>
  <si>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</si>
  <si>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</si>
  <si>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</si>
  <si>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</si>
  <si>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</si>
  <si>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</si>
  <si>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</si>
  <si>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</si>
  <si>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</si>
  <si>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</si>
  <si>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</si>
  <si>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</si>
  <si>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</si>
  <si>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</si>
  <si>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</si>
  <si>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</si>
  <si>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</si>
  <si>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</si>
  <si>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</si>
  <si>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</si>
  <si>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</si>
  <si>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</si>
  <si>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</si>
  <si>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</si>
  <si>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</si>
  <si>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</si>
  <si>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</si>
  <si>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</si>
  <si>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</si>
  <si>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</si>
  <si>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</si>
  <si>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</si>
  <si>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</si>
  <si>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</si>
  <si>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</si>
  <si>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</si>
  <si>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</si>
  <si>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</si>
  <si>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</si>
  <si>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</si>
  <si>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</si>
  <si>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</si>
  <si>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</si>
  <si>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</si>
  <si>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</si>
  <si>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</si>
  <si>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</si>
  <si>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</si>
  <si>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</si>
  <si>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</si>
  <si>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</si>
  <si>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</si>
  <si>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</si>
  <si>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</si>
  <si>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</si>
  <si>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</si>
  <si>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</si>
  <si>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</si>
  <si>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</si>
  <si>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</si>
  <si>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</si>
  <si>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</si>
  <si>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</si>
  <si>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</si>
  <si>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</si>
  <si>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</si>
  <si>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</si>
  <si>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</si>
  <si>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</si>
  <si>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</si>
  <si>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</si>
  <si>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</si>
  <si>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</si>
  <si>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</si>
  <si>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</si>
  <si>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</si>
  <si>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</si>
  <si>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</si>
  <si>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</si>
  <si>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</si>
  <si>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</si>
  <si>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</si>
  <si>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</si>
  <si>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</si>
  <si>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</si>
  <si>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</si>
  <si>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</si>
  <si>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</si>
  <si>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</si>
  <si>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</si>
  <si>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</si>
  <si>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</si>
  <si>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</si>
  <si>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</si>
  <si>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</si>
  <si>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</si>
  <si>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</si>
  <si>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</si>
  <si>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</si>
  <si>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</si>
  <si>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</si>
  <si>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</si>
  <si>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</si>
  <si>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</si>
  <si>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</si>
  <si>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</si>
  <si>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</si>
  <si>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</si>
  <si>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</si>
  <si>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</si>
  <si>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</si>
  <si>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</si>
  <si>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</si>
  <si>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</si>
  <si>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</si>
  <si>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</si>
  <si>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</si>
  <si>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</si>
  <si>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</si>
  <si>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</si>
  <si>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</si>
  <si>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</si>
  <si>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</si>
  <si>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</si>
  <si>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</si>
  <si>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</si>
  <si>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</si>
  <si>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</si>
  <si>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</si>
  <si>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</si>
  <si>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</si>
  <si>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</si>
  <si>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</si>
  <si>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</si>
  <si>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</si>
  <si>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</si>
  <si>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</si>
  <si>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</si>
  <si>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</si>
  <si>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</si>
  <si>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</si>
  <si>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</si>
  <si>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</si>
  <si>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</si>
  <si>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</si>
  <si>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</si>
  <si>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</si>
  <si>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</si>
  <si>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</si>
  <si>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</si>
  <si>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</si>
  <si>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</si>
  <si>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</si>
  <si>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</si>
  <si>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</si>
  <si>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</si>
  <si>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</si>
  <si>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</si>
  <si>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</si>
  <si>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</si>
  <si>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</si>
  <si>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</si>
  <si>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</si>
  <si>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</si>
  <si>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</si>
  <si>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</si>
  <si>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</si>
  <si>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</si>
  <si>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</si>
  <si>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</si>
  <si>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</si>
  <si>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</si>
  <si>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</si>
  <si>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</si>
  <si>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</si>
  <si>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</si>
  <si>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</si>
  <si>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</si>
  <si>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</si>
  <si>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</si>
  <si>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</si>
  <si>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</si>
  <si>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</si>
  <si>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</si>
  <si>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</si>
  <si>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</si>
  <si>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</si>
  <si>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</si>
  <si>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</si>
  <si>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</si>
  <si>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</si>
  <si>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</si>
  <si>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</si>
  <si>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</si>
  <si>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</si>
  <si>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</si>
  <si>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</si>
  <si>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</si>
  <si>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</si>
  <si>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</si>
  <si>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</si>
  <si>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</si>
  <si>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</si>
  <si>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</si>
  <si>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</si>
  <si>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</si>
  <si>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</si>
  <si>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</si>
  <si>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</si>
  <si>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</si>
  <si>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</si>
  <si>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</si>
  <si>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</si>
  <si>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</si>
  <si>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</si>
  <si>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</si>
  <si>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</si>
  <si>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</si>
  <si>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</si>
  <si>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</si>
  <si>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</si>
  <si>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</si>
  <si>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</si>
  <si>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</si>
  <si>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</si>
  <si>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</si>
  <si>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</si>
  <si>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</si>
  <si>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</si>
  <si>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</si>
  <si>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</si>
  <si>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</si>
  <si>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</si>
  <si>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</si>
  <si>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</si>
  <si>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</si>
  <si>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</si>
  <si>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</si>
  <si>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</si>
  <si>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</si>
  <si>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</si>
  <si>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</si>
  <si>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</si>
  <si>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</si>
  <si>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</si>
  <si>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</si>
  <si>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</si>
  <si>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</si>
  <si>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</si>
  <si>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</si>
  <si>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</si>
  <si>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</si>
  <si>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</si>
  <si>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</si>
  <si>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</si>
  <si>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</si>
  <si>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</si>
  <si>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</si>
  <si>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</si>
  <si>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</si>
  <si>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</si>
  <si>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</si>
  <si>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</si>
  <si>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</si>
  <si>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</si>
  <si>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</si>
  <si>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</si>
  <si>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</si>
  <si>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</si>
  <si>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</si>
  <si>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</si>
  <si>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</si>
  <si>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</si>
  <si>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</si>
  <si>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</si>
  <si>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</si>
  <si>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</si>
  <si>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</si>
  <si>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</si>
  <si>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</si>
  <si>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</si>
  <si>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</si>
  <si>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</si>
  <si>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</si>
  <si>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</si>
  <si>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</si>
  <si>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</si>
  <si>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</si>
  <si>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</si>
  <si>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</si>
  <si>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</si>
  <si>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</si>
  <si>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</si>
  <si>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</si>
  <si>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</si>
  <si>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</si>
  <si>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</si>
  <si>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</si>
  <si>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</si>
  <si>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</si>
  <si>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</si>
  <si>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</si>
  <si>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</si>
  <si>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</si>
  <si>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</si>
  <si>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</si>
  <si>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</si>
  <si>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</si>
  <si>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</si>
  <si>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</si>
  <si>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</si>
  <si>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</si>
  <si>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</si>
  <si>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</si>
  <si>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</si>
  <si>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</si>
  <si>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</si>
  <si>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</si>
  <si>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</si>
  <si>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</si>
  <si>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</si>
  <si>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</si>
  <si>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</si>
  <si>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</si>
  <si>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</si>
  <si>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</si>
  <si>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</si>
  <si>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</si>
  <si>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</si>
  <si>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</si>
  <si>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</si>
  <si>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</si>
  <si>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</si>
  <si>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</si>
  <si>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</si>
  <si>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</si>
  <si>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</si>
  <si>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</si>
  <si>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</si>
  <si>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</si>
  <si>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</si>
  <si>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</si>
  <si>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</si>
  <si>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</si>
  <si>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</si>
  <si>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</si>
  <si>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</si>
  <si>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</si>
  <si>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</si>
  <si>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</si>
  <si>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</si>
  <si>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</si>
  <si>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</si>
  <si>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</si>
  <si>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</si>
  <si>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</si>
  <si>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</si>
  <si>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</si>
  <si>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</si>
  <si>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</si>
  <si>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</si>
  <si>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</si>
  <si>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</si>
  <si>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</si>
  <si>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</si>
  <si>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</si>
  <si>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</si>
  <si>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</si>
  <si>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</si>
  <si>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</si>
  <si>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</si>
  <si>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</si>
  <si>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</si>
  <si>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</si>
  <si>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</si>
  <si>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</si>
  <si>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</si>
  <si>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</si>
  <si>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</si>
  <si>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</si>
  <si>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</si>
  <si>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</si>
  <si>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</si>
  <si>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</si>
  <si>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</si>
  <si>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</si>
  <si>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</si>
  <si>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</si>
  <si>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</si>
  <si>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</si>
  <si>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</si>
  <si>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</si>
  <si>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</si>
  <si>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</si>
  <si>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</si>
  <si>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</si>
  <si>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</si>
  <si>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</si>
  <si>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</si>
  <si>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</si>
  <si>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</si>
  <si>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</si>
  <si>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</si>
  <si>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</si>
  <si>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</si>
  <si>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</si>
  <si>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</si>
  <si>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</si>
  <si>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</si>
  <si>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</si>
  <si>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</si>
  <si>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</si>
  <si>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</si>
  <si>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</si>
  <si>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</si>
  <si>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</si>
  <si>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</si>
  <si>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</si>
  <si>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</si>
  <si>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</si>
  <si>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</si>
  <si>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</si>
  <si>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</si>
  <si>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</si>
  <si>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</si>
  <si>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</si>
  <si>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</si>
  <si>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</si>
  <si>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</si>
  <si>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</si>
  <si>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</si>
  <si>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</si>
  <si>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</si>
  <si>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</si>
  <si>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</si>
  <si>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</si>
  <si>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</si>
  <si>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</si>
  <si>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</si>
  <si>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</si>
  <si>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</si>
  <si>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</si>
  <si>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</si>
  <si>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</si>
  <si>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</si>
  <si>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</si>
  <si>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</si>
  <si>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</si>
  <si>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</si>
  <si>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</si>
  <si>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</si>
  <si>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</si>
  <si>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</si>
  <si>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</si>
  <si>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</si>
  <si>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</si>
  <si>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</si>
  <si>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</si>
  <si>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</si>
  <si>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</si>
  <si>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</si>
  <si>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</si>
  <si>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</si>
  <si>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</si>
  <si>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</si>
  <si>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</si>
  <si>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</si>
  <si>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</si>
  <si>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</si>
  <si>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</si>
  <si>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</si>
  <si>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</si>
  <si>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</si>
  <si>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</si>
  <si>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</si>
  <si>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</si>
  <si>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</si>
  <si>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</si>
  <si>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</si>
  <si>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</si>
  <si>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</si>
  <si>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</si>
  <si>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</si>
  <si>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</si>
  <si>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</si>
  <si>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</si>
  <si>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</si>
  <si>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</si>
  <si>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</si>
  <si>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</si>
  <si>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</si>
  <si>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</si>
  <si>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</si>
  <si>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</si>
  <si>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</si>
  <si>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</si>
  <si>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</si>
  <si>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</si>
  <si>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</si>
  <si>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</si>
  <si>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</si>
  <si>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</si>
  <si>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</si>
  <si>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</si>
  <si>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</si>
  <si>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</si>
  <si>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</si>
  <si>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</si>
  <si>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</si>
  <si>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</si>
  <si>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</si>
  <si>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</si>
  <si>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</si>
  <si>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</si>
  <si>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</si>
  <si>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</si>
  <si>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</si>
  <si>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</si>
  <si>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</si>
  <si>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</si>
  <si>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</si>
  <si>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</si>
  <si>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</si>
  <si>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</si>
  <si>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</si>
  <si>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</si>
  <si>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</si>
  <si>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</si>
  <si>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</si>
  <si>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</si>
  <si>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</si>
  <si>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</si>
  <si>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</si>
  <si>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</si>
  <si>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</si>
  <si>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</si>
  <si>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</si>
  <si>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</si>
  <si>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</si>
  <si>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</si>
  <si>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</si>
  <si>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</si>
  <si>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</si>
  <si>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</si>
  <si>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</si>
  <si>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</si>
  <si>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</si>
  <si>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</si>
  <si>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</si>
  <si>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</si>
  <si>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</si>
  <si>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</si>
  <si>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</si>
  <si>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</si>
  <si>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</si>
  <si>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</si>
  <si>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</si>
  <si>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</si>
  <si>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</si>
  <si>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</si>
  <si>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</si>
  <si>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</si>
  <si>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</si>
  <si>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</si>
  <si>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</si>
  <si>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</si>
  <si>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</si>
  <si>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</si>
  <si>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</si>
  <si>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</si>
  <si>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</si>
  <si>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</si>
  <si>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</si>
  <si>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</si>
  <si>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</si>
  <si>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</si>
  <si>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</si>
  <si>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</si>
  <si>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</si>
  <si>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</si>
  <si>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</si>
  <si>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</si>
  <si>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</si>
  <si>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</si>
  <si>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</si>
  <si>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</si>
  <si>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</si>
  <si>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</si>
  <si>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</si>
  <si>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</si>
  <si>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</si>
  <si>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</si>
  <si>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</si>
  <si>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</si>
  <si>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</si>
  <si>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</si>
  <si>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</si>
  <si>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</si>
  <si>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</si>
  <si>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</si>
  <si>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</si>
  <si>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</si>
  <si>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</si>
  <si>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</si>
  <si>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</si>
  <si>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</si>
  <si>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</si>
  <si>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</si>
  <si>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</si>
  <si>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</si>
  <si>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</si>
  <si>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</si>
  <si>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</si>
  <si>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</si>
  <si>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</si>
  <si>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</si>
  <si>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</si>
  <si>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</si>
  <si>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</si>
  <si>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</si>
  <si>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</si>
  <si>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</si>
  <si>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</si>
  <si>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</si>
  <si>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</si>
  <si>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</si>
  <si>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</si>
  <si>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</si>
  <si>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</si>
  <si>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</si>
  <si>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</si>
  <si>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</si>
  <si>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</si>
  <si>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</si>
  <si>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</si>
  <si>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</si>
  <si>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</si>
  <si>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</si>
  <si>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</si>
  <si>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</si>
  <si>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</si>
  <si>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</si>
  <si>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</si>
  <si>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</si>
  <si>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</si>
  <si>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</si>
  <si>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</si>
  <si>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</si>
  <si>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</si>
  <si>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</si>
  <si>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</si>
  <si>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</si>
  <si>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</si>
  <si>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</si>
  <si>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</si>
  <si>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</si>
  <si>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</si>
  <si>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</si>
  <si>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</si>
  <si>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</si>
  <si>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</si>
  <si>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</si>
  <si>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</si>
  <si>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</si>
  <si>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</si>
  <si>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</si>
  <si>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</si>
  <si>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</si>
  <si>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</si>
  <si>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</si>
  <si>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</si>
  <si>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</si>
  <si>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</si>
  <si>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</si>
  <si>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</si>
  <si>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</si>
  <si>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</si>
  <si>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</si>
  <si>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</si>
  <si>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</si>
  <si>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</si>
  <si>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</si>
  <si>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</si>
  <si>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</si>
  <si>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</si>
  <si>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</si>
  <si>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</si>
  <si>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</si>
  <si>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</si>
  <si>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</si>
  <si>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</si>
  <si>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</si>
  <si>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</si>
  <si>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</si>
  <si>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</si>
  <si>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</si>
  <si>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</si>
  <si>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</si>
  <si>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</si>
  <si>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</si>
  <si>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</si>
  <si>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</si>
  <si>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</si>
  <si>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</si>
  <si>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</si>
  <si>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</si>
  <si>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</si>
  <si>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</si>
  <si>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</si>
  <si>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</si>
  <si>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</si>
  <si>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</si>
  <si>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</si>
  <si>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</si>
  <si>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</si>
  <si>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</si>
  <si>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</si>
  <si>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</si>
  <si>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</si>
  <si>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</si>
  <si>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</si>
  <si>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</si>
  <si>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</si>
  <si>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</si>
  <si>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</si>
  <si>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</si>
  <si>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</si>
  <si>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</si>
  <si>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</si>
  <si>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</si>
  <si>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</si>
  <si>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</si>
  <si>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</si>
  <si>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</si>
  <si>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</si>
  <si>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</si>
  <si>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</si>
  <si>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</si>
  <si>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</si>
  <si>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</si>
  <si>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</si>
  <si>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</si>
  <si>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</si>
  <si>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</si>
  <si>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</si>
  <si>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</si>
  <si>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</si>
  <si>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</si>
  <si>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</si>
  <si>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</si>
  <si>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</si>
  <si>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</si>
  <si>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</si>
  <si>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</si>
  <si>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</si>
  <si>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</si>
  <si>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</si>
  <si>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</si>
  <si>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</si>
  <si>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</si>
  <si>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</si>
  <si>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</si>
  <si>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</si>
  <si>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</si>
  <si>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</si>
  <si>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</si>
  <si>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</si>
  <si>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</si>
  <si>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</si>
  <si>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</si>
  <si>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</si>
  <si>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</si>
  <si>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</si>
  <si>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</si>
  <si>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</si>
  <si>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</si>
  <si>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</si>
  <si>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</si>
  <si>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</si>
  <si>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</si>
  <si>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</si>
  <si>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</si>
  <si>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</si>
  <si>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</si>
  <si>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</si>
  <si>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</si>
  <si>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</si>
  <si>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</si>
  <si>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</si>
  <si>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</si>
  <si>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</si>
  <si>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</si>
  <si>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</si>
  <si>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</si>
  <si>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</si>
  <si>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</si>
  <si>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</si>
  <si>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</si>
  <si>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</si>
  <si>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</si>
  <si>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</si>
  <si>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</si>
  <si>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</si>
  <si>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</si>
  <si>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</si>
  <si>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</si>
  <si>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</si>
  <si>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</si>
  <si>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</si>
  <si>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</si>
  <si>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</si>
  <si>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</si>
  <si>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</si>
  <si>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</si>
  <si>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</si>
  <si>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</si>
  <si>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</si>
  <si>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</si>
  <si>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</si>
  <si>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</si>
  <si>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</si>
  <si>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</si>
  <si>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</si>
  <si>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</si>
  <si>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</si>
  <si>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</si>
  <si>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</si>
  <si>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</si>
  <si>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</si>
  <si>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</si>
  <si>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</si>
  <si>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</si>
  <si>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</si>
  <si>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</si>
  <si>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</si>
  <si>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</si>
  <si>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</si>
  <si>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</si>
  <si>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</si>
  <si>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</si>
  <si>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</si>
  <si>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</si>
  <si>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</si>
  <si>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</si>
  <si>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</si>
  <si>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</si>
  <si>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</si>
  <si>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</si>
  <si>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</si>
  <si>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</si>
  <si>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</si>
  <si>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</si>
  <si>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</si>
  <si>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</si>
  <si>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</si>
  <si>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</si>
  <si>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</si>
  <si>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</si>
  <si>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</si>
  <si>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</si>
  <si>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</si>
  <si>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</si>
  <si>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</si>
  <si>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</si>
  <si>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</si>
  <si>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</si>
  <si>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</si>
  <si>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</si>
  <si>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</si>
  <si>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</si>
  <si>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</si>
  <si>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</si>
  <si>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</si>
  <si>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</si>
  <si>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</si>
  <si>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</si>
  <si>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</si>
  <si>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</si>
  <si>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</si>
  <si>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</si>
  <si>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</si>
  <si>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</si>
  <si>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</si>
  <si>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</si>
  <si>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</si>
  <si>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</si>
  <si>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</si>
  <si>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</si>
  <si>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</si>
  <si>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</si>
  <si>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</si>
  <si>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</si>
  <si>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</si>
  <si>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</si>
  <si>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</si>
  <si>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</si>
  <si>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</si>
  <si>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</si>
  <si>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</si>
  <si>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</si>
  <si>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</si>
  <si>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</si>
  <si>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</si>
  <si>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</si>
  <si>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</si>
  <si>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</si>
  <si>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</si>
  <si>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</si>
  <si>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</si>
  <si>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</si>
  <si>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</si>
  <si>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</si>
  <si>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</si>
  <si>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</si>
  <si>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</si>
  <si>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</si>
  <si>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</si>
  <si>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</si>
  <si>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</si>
  <si>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</si>
  <si>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</si>
  <si>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</si>
  <si>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</si>
  <si>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</si>
  <si>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</si>
  <si>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</si>
  <si>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</si>
  <si>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</si>
  <si>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</si>
  <si>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</si>
  <si>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</si>
  <si>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</si>
  <si>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</si>
  <si>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</si>
  <si>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</si>
  <si>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</si>
  <si>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</si>
  <si>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</si>
  <si>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</si>
  <si>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</si>
  <si>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</si>
  <si>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</si>
  <si>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</si>
  <si>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</si>
  <si>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</si>
  <si>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</si>
  <si>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</si>
  <si>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</si>
  <si>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</si>
  <si>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</si>
  <si>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</si>
  <si>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</si>
  <si>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</si>
  <si>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</si>
  <si>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</si>
  <si>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</si>
  <si>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</si>
  <si>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</si>
  <si>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</si>
  <si>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</si>
  <si>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</si>
  <si>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</si>
  <si>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</si>
  <si>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</si>
  <si>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</si>
  <si>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</si>
  <si>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</si>
  <si>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</si>
  <si>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</si>
  <si>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</si>
  <si>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</si>
  <si>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</si>
  <si>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</si>
  <si>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</si>
  <si>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</si>
  <si>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</si>
  <si>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</si>
  <si>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</si>
  <si>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</si>
  <si>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</si>
  <si>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</si>
  <si>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</si>
  <si>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</si>
  <si>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</si>
  <si>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</si>
  <si>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</si>
  <si>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</si>
  <si>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</si>
  <si>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</si>
  <si>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</si>
  <si>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</si>
  <si>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</si>
  <si>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</si>
  <si>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</si>
  <si>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</si>
  <si>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</si>
  <si>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</si>
  <si>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</si>
  <si>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</si>
  <si>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</si>
  <si>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</si>
  <si>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</si>
  <si>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</si>
  <si>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</si>
  <si>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</si>
  <si>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</si>
  <si>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</si>
  <si>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</si>
  <si>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</si>
  <si>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</si>
  <si>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</si>
  <si>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</si>
  <si>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</si>
  <si>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</si>
  <si>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</si>
  <si>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</si>
  <si>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</si>
  <si>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</si>
  <si>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</si>
  <si>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</si>
  <si>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</si>
  <si>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</si>
  <si>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</si>
  <si>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</si>
  <si>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</si>
  <si>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</si>
  <si>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</si>
  <si>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</si>
  <si>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</si>
  <si>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</si>
  <si>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</si>
  <si>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</si>
  <si>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</si>
  <si>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</si>
  <si>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</si>
  <si>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</si>
  <si>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</si>
  <si>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</si>
  <si>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</si>
  <si>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</si>
  <si>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</si>
  <si>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</si>
  <si>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</si>
  <si>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</si>
  <si>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</si>
  <si>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</si>
  <si>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</si>
  <si>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</si>
  <si>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</si>
  <si>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</si>
  <si>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</si>
  <si>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</si>
  <si>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</si>
  <si>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</si>
  <si>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</si>
  <si>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</si>
  <si>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</si>
  <si>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</si>
  <si>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</si>
  <si>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</si>
  <si>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</si>
  <si>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</si>
  <si>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</si>
  <si>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</si>
  <si>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</si>
  <si>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</si>
  <si>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</si>
  <si>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</si>
  <si>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</si>
  <si>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</si>
  <si>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</si>
  <si>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</si>
  <si>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</si>
  <si>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</si>
  <si>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</si>
  <si>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</si>
  <si>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</si>
  <si>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</si>
  <si>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</si>
  <si>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</si>
  <si>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</si>
  <si>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</si>
  <si>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</si>
  <si>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</si>
  <si>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</si>
  <si>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</si>
  <si>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</si>
  <si>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</si>
  <si>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</si>
  <si>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</si>
  <si>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</si>
  <si>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</si>
  <si>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</si>
  <si>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</si>
  <si>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</si>
  <si>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</si>
  <si>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</si>
  <si>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</si>
  <si>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</si>
  <si>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</si>
  <si>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</si>
  <si>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</si>
  <si>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</si>
  <si>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</si>
  <si>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</si>
  <si>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</si>
  <si>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</si>
  <si>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</si>
  <si>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</si>
  <si>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</si>
  <si>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</si>
  <si>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</si>
  <si>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</si>
  <si>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</si>
  <si>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</si>
  <si>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</si>
  <si>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</si>
  <si>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</si>
  <si>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</si>
  <si>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</si>
  <si>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</si>
  <si>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</si>
  <si>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</si>
  <si>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</si>
  <si>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</si>
  <si>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</si>
  <si>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</si>
  <si>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</si>
  <si>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</si>
  <si>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</si>
  <si>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</si>
  <si>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</si>
  <si>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</si>
  <si>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</si>
  <si>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</si>
  <si>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</si>
  <si>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</si>
  <si>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</si>
  <si>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</si>
  <si>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</si>
  <si>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</si>
  <si>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</si>
  <si>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</si>
  <si>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</si>
  <si>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</si>
  <si>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</si>
  <si>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</si>
  <si>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</si>
  <si>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</si>
  <si>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</si>
  <si>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</si>
  <si>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</si>
  <si>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</si>
  <si>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</si>
  <si>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</si>
  <si>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</si>
  <si>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</si>
  <si>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</si>
  <si>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</si>
  <si>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</si>
  <si>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</si>
  <si>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</si>
  <si>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</si>
  <si>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</si>
  <si>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</si>
  <si>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</si>
  <si>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</si>
  <si>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</si>
  <si>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</si>
  <si>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</si>
  <si>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</si>
  <si>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</si>
  <si>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</si>
  <si>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</si>
  <si>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</si>
  <si>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</si>
  <si>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</si>
  <si>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</si>
  <si>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</si>
  <si>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</si>
  <si>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</si>
  <si>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</si>
  <si>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</si>
  <si>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</si>
  <si>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</si>
  <si>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</si>
  <si>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</si>
  <si>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</si>
  <si>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</si>
  <si>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</si>
  <si>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</si>
  <si>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</si>
  <si>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</si>
  <si>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</si>
  <si>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</si>
  <si>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</si>
  <si>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</si>
  <si>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</si>
  <si>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</si>
  <si>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</si>
  <si>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</si>
  <si>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</si>
  <si>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</si>
  <si>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</si>
  <si>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</si>
  <si>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</si>
  <si>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</si>
  <si>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</si>
  <si>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</si>
  <si>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</si>
  <si>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</si>
  <si>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</si>
  <si>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</si>
  <si>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</si>
  <si>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</si>
  <si>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</si>
  <si>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</si>
  <si>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</si>
  <si>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</si>
  <si>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</si>
  <si>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</si>
  <si>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</si>
  <si>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</si>
  <si>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</si>
  <si>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</si>
  <si>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</si>
  <si>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</si>
  <si>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</si>
  <si>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</si>
  <si>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</si>
  <si>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</si>
  <si>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</si>
  <si>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</si>
  <si>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</si>
  <si>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</si>
  <si>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</si>
  <si>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</si>
  <si>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</si>
  <si>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</si>
  <si>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</si>
  <si>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</si>
  <si>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</si>
  <si>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</si>
  <si>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</si>
  <si>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</si>
  <si>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</si>
  <si>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</si>
  <si>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</si>
  <si>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</si>
  <si>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</si>
  <si>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</si>
  <si>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</si>
  <si>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</si>
  <si>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</si>
  <si>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</si>
  <si>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</si>
  <si>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</si>
  <si>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</si>
  <si>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</si>
  <si>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</si>
  <si>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</si>
  <si>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</si>
  <si>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</si>
  <si>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</si>
  <si>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</si>
  <si>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</si>
  <si>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</si>
  <si>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</si>
  <si>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</si>
  <si>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</si>
  <si>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</si>
  <si>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</si>
  <si>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</si>
  <si>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</si>
  <si>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</si>
  <si>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</si>
  <si>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</si>
  <si>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</si>
  <si>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</si>
  <si>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</si>
  <si>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</si>
  <si>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</si>
  <si>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</si>
  <si>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</si>
  <si>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</si>
  <si>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</si>
  <si>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</si>
  <si>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</si>
  <si>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</si>
  <si>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</si>
  <si>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</si>
  <si>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</si>
  <si>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</si>
  <si>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</si>
  <si>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</si>
  <si>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</si>
  <si>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</si>
  <si>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</si>
  <si>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</si>
  <si>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</si>
  <si>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</si>
  <si>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</si>
  <si>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</si>
  <si>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</si>
  <si>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</si>
  <si>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</si>
  <si>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</si>
  <si>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</si>
  <si>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</si>
  <si>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</si>
  <si>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</si>
  <si>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</si>
  <si>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</si>
  <si>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</si>
  <si>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</si>
  <si>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</si>
  <si>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</si>
  <si>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</si>
  <si>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</si>
  <si>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</si>
  <si>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</si>
  <si>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</si>
  <si>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</si>
  <si>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</si>
  <si>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</si>
  <si>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</si>
  <si>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</si>
  <si>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</si>
  <si>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</si>
  <si>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</si>
  <si>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</si>
  <si>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</si>
  <si>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</si>
  <si>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</si>
  <si>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</si>
  <si>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</si>
  <si>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</si>
  <si>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</si>
  <si>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</si>
  <si>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</si>
  <si>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</si>
  <si>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</si>
  <si>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</si>
  <si>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</si>
  <si>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</si>
  <si>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</si>
  <si>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</si>
  <si>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</si>
  <si>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</si>
  <si>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</si>
  <si>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</si>
  <si>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</si>
  <si>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</si>
  <si>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</si>
  <si>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</si>
  <si>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</si>
  <si>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</si>
  <si>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</si>
  <si>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</si>
  <si>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</si>
  <si>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</si>
  <si>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</si>
  <si>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</si>
  <si>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</si>
  <si>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</si>
  <si>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</si>
  <si>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</si>
  <si>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</si>
  <si>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</si>
  <si>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</si>
  <si>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</si>
  <si>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</si>
  <si>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</si>
  <si>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</si>
  <si>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</si>
  <si>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</si>
  <si>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</si>
  <si>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</si>
  <si>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</si>
  <si>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</si>
  <si>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</si>
  <si>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</si>
  <si>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</si>
  <si>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</si>
  <si>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</si>
  <si>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</si>
  <si>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</si>
  <si>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</si>
  <si>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</si>
  <si>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</si>
  <si>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</si>
  <si>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</si>
  <si>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</si>
  <si>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</si>
  <si>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</si>
  <si>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</si>
  <si>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</si>
  <si>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</si>
  <si>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</si>
  <si>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</si>
  <si>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</si>
  <si>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</si>
  <si>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</si>
  <si>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</si>
  <si>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</si>
  <si>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</si>
  <si>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</si>
  <si>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</si>
  <si>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</si>
  <si>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</si>
  <si>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</si>
  <si>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</si>
  <si>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</si>
  <si>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</si>
  <si>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</si>
  <si>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</si>
  <si>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</si>
  <si>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</si>
  <si>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</si>
  <si>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</si>
  <si>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</si>
  <si>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</si>
  <si>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</si>
  <si>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</si>
  <si>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</si>
  <si>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</si>
  <si>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</si>
  <si>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</si>
  <si>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</si>
  <si>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</si>
  <si>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</si>
  <si>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</si>
  <si>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</si>
  <si>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</si>
  <si>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</si>
  <si>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</si>
  <si>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</si>
  <si>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</si>
  <si>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</si>
  <si>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</si>
  <si>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</si>
  <si>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</si>
  <si>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</si>
  <si>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</si>
  <si>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</si>
  <si>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</si>
  <si>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</si>
  <si>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</si>
  <si>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</si>
  <si>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</si>
  <si>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</si>
  <si>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</si>
  <si>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</si>
  <si>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</si>
  <si>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</si>
  <si>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</si>
  <si>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</si>
  <si>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</si>
  <si>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</si>
  <si>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</si>
  <si>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</si>
  <si>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</si>
  <si>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</si>
  <si>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</si>
  <si>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</si>
  <si>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</si>
  <si>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</si>
  <si>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</si>
  <si>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</si>
  <si>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</si>
  <si>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</si>
  <si>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</si>
  <si>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</si>
  <si>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</si>
  <si>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</si>
  <si>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</si>
  <si>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</si>
  <si>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</si>
  <si>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</si>
  <si>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</si>
  <si>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</si>
  <si>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</si>
  <si>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</si>
  <si>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</si>
  <si>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</si>
  <si>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</si>
  <si>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</si>
  <si>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</si>
  <si>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</si>
  <si>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</si>
  <si>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</si>
  <si>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</si>
  <si>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</si>
  <si>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</si>
  <si>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</si>
  <si>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</si>
  <si>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</si>
  <si>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</si>
  <si>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</si>
  <si>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</si>
  <si>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</si>
  <si>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</si>
  <si>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</si>
  <si>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</si>
  <si>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</si>
  <si>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</si>
  <si>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</si>
  <si>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</si>
  <si>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</si>
  <si>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</si>
  <si>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</si>
  <si>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</si>
  <si>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</si>
  <si>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</si>
  <si>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</si>
  <si>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</si>
  <si>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</si>
  <si>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</si>
  <si>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</si>
  <si>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</si>
  <si>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</si>
  <si>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</si>
  <si>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</si>
  <si>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</si>
  <si>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</si>
  <si>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</si>
  <si>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</si>
  <si>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</si>
  <si>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</si>
  <si>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</si>
  <si>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</si>
  <si>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</si>
  <si>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</si>
  <si>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</si>
  <si>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</si>
  <si>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</si>
  <si>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</si>
  <si>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</si>
  <si>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</si>
  <si>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</si>
  <si>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</si>
  <si>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</si>
  <si>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</si>
  <si>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</si>
  <si>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</si>
  <si>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</si>
  <si>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</si>
  <si>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</si>
  <si>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</si>
  <si>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</si>
  <si>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</si>
  <si>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</si>
  <si>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</si>
  <si>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</si>
  <si>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</si>
  <si>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</si>
  <si>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</si>
  <si>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</si>
  <si>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</si>
  <si>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</si>
  <si>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</si>
  <si>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</si>
  <si>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</si>
  <si>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</si>
  <si>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</si>
  <si>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</si>
  <si>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</si>
  <si>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</si>
  <si>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</si>
  <si>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</si>
  <si>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</si>
  <si>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</si>
  <si>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</si>
  <si>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</si>
  <si>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</si>
  <si>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</si>
  <si>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</si>
  <si>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</si>
  <si>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</si>
  <si>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</si>
  <si>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</si>
  <si>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</si>
  <si>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</si>
  <si>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</si>
  <si>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</si>
  <si>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</si>
  <si>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</si>
  <si>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</si>
  <si>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</si>
  <si>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</si>
  <si>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</si>
  <si>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</si>
  <si>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</si>
  <si>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</si>
  <si>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</si>
  <si>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</si>
  <si>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</si>
  <si>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</si>
  <si>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</si>
  <si>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</si>
  <si>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</si>
  <si>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</si>
  <si>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</si>
  <si>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</si>
  <si>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</si>
  <si>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</si>
  <si>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</si>
  <si>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</si>
  <si>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</si>
  <si>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</si>
  <si>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</si>
  <si>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</si>
  <si>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</si>
  <si>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</si>
  <si>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</si>
  <si>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</si>
  <si>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</si>
  <si>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</si>
  <si>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</si>
  <si>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</si>
  <si>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</si>
  <si>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</si>
  <si>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</si>
  <si>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</si>
  <si>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</si>
  <si>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</si>
  <si>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</si>
  <si>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</si>
  <si>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</si>
  <si>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</si>
  <si>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</si>
  <si>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</si>
  <si>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</si>
  <si>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</si>
  <si>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</si>
  <si>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</si>
  <si>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</si>
  <si>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</si>
  <si>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</si>
  <si>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</si>
  <si>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</si>
  <si>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</si>
  <si>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</si>
  <si>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</si>
  <si>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</si>
  <si>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</si>
  <si>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</si>
  <si>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</si>
  <si>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</si>
  <si>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</si>
  <si>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</si>
  <si>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</si>
  <si>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</si>
  <si>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</si>
  <si>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</si>
  <si>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</si>
  <si>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</si>
  <si>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</si>
  <si>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</si>
  <si>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</si>
  <si>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</si>
  <si>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</si>
  <si>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</si>
  <si>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</si>
  <si>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</si>
  <si>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</si>
  <si>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</si>
  <si>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</si>
  <si>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</si>
  <si>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</si>
  <si>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</si>
  <si>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</si>
  <si>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</si>
  <si>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</si>
  <si>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</si>
  <si>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</si>
  <si>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</si>
  <si>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</si>
  <si>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</si>
  <si>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</si>
  <si>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</si>
  <si>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</si>
  <si>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</si>
  <si>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</si>
  <si>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</si>
  <si>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</si>
  <si>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</si>
  <si>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</si>
  <si>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</si>
  <si>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</si>
  <si>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</si>
  <si>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</si>
  <si>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</si>
  <si>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</si>
  <si>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</si>
  <si>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</si>
  <si>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</si>
  <si>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</si>
  <si>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</si>
  <si>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</si>
  <si>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</si>
  <si>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</si>
  <si>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</si>
  <si>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</si>
  <si>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</si>
  <si>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</si>
  <si>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</si>
  <si>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</si>
  <si>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</si>
  <si>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</si>
  <si>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</si>
  <si>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</si>
  <si>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</si>
  <si>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</si>
  <si>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</si>
  <si>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</si>
  <si>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</si>
  <si>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</si>
  <si>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</si>
  <si>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</si>
  <si>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</si>
  <si>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</si>
  <si>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</si>
  <si>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</si>
  <si>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</si>
  <si>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</si>
  <si>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</si>
  <si>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</si>
  <si>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</si>
  <si>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</si>
  <si>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</si>
  <si>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</si>
  <si>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</si>
  <si>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</si>
  <si>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</si>
  <si>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</si>
  <si>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</si>
  <si>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</si>
  <si>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</si>
  <si>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</si>
  <si>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</si>
  <si>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</si>
  <si>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</si>
  <si>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</si>
  <si>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</si>
  <si>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</si>
  <si>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</si>
  <si>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</si>
  <si>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</si>
  <si>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</si>
  <si>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</si>
  <si>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</si>
  <si>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</si>
  <si>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</si>
  <si>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</si>
  <si>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</si>
  <si>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</si>
  <si>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</si>
  <si>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</si>
  <si>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</si>
  <si>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</si>
  <si>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</si>
  <si>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</si>
  <si>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</si>
  <si>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</si>
  <si>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</si>
  <si>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</si>
  <si>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</si>
  <si>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</si>
  <si>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</si>
  <si>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</si>
  <si>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</si>
  <si>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</si>
  <si>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</si>
  <si>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</si>
  <si>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</si>
  <si>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</si>
  <si>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</si>
  <si>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</si>
  <si>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</si>
  <si>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</si>
  <si>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</si>
  <si>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</si>
  <si>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</si>
  <si>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</si>
  <si>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</si>
  <si>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</si>
  <si>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</si>
  <si>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</si>
  <si>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</si>
  <si>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</si>
  <si>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</si>
  <si>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</si>
  <si>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</si>
  <si>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</si>
  <si>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</si>
  <si>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</si>
  <si>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</si>
  <si>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</si>
  <si>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</si>
  <si>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</si>
  <si>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</si>
  <si>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</si>
  <si>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</si>
  <si>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</si>
  <si>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</si>
  <si>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</si>
  <si>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</si>
  <si>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</si>
  <si>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</si>
  <si>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</si>
  <si>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</si>
  <si>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</si>
  <si>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</si>
  <si>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</si>
  <si>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</si>
  <si>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</si>
  <si>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</si>
  <si>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</si>
  <si>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</si>
  <si>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</si>
  <si>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</si>
  <si>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</si>
  <si>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</si>
  <si>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</si>
  <si>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</si>
  <si>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</si>
  <si>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</si>
  <si>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</si>
  <si>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</si>
  <si>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</si>
  <si>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</si>
  <si>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</si>
  <si>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</si>
  <si>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</si>
  <si>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</si>
  <si>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</si>
  <si>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</si>
  <si>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</si>
  <si>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</si>
  <si>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</si>
  <si>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</si>
  <si>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</si>
  <si>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</si>
  <si>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</si>
  <si>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</si>
  <si>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</si>
  <si>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</si>
  <si>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</si>
  <si>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</si>
  <si>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</si>
  <si>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</si>
  <si>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</si>
  <si>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</si>
  <si>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</si>
  <si>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</si>
  <si>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</si>
  <si>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</si>
  <si>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</si>
  <si>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</si>
  <si>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</si>
  <si>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</si>
  <si>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</si>
  <si>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</si>
  <si>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</si>
  <si>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</si>
  <si>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</si>
  <si>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</si>
  <si>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</si>
  <si>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</si>
  <si>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</si>
  <si>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</si>
  <si>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</si>
  <si>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</si>
  <si>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</si>
  <si>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</si>
  <si>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</si>
  <si>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</si>
  <si>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</si>
  <si>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</si>
  <si>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</si>
  <si>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</si>
  <si>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</si>
  <si>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</si>
  <si>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</si>
  <si>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</si>
  <si>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</si>
  <si>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</si>
  <si>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</si>
  <si>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</si>
  <si>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</si>
  <si>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</si>
  <si>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</si>
  <si>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</si>
  <si>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</si>
  <si>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</si>
  <si>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</si>
  <si>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</si>
  <si>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</si>
  <si>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</si>
  <si>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</si>
  <si>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</si>
  <si>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</si>
  <si>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</si>
  <si>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</si>
  <si>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</si>
  <si>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</si>
  <si>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</si>
  <si>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</si>
  <si>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</si>
  <si>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</si>
  <si>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</si>
  <si>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</si>
  <si>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</si>
  <si>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</si>
  <si>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</si>
  <si>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</si>
  <si>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</si>
  <si>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</si>
  <si>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</si>
  <si>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</si>
  <si>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</si>
  <si>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</si>
  <si>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</si>
  <si>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</si>
  <si>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</si>
  <si>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</si>
  <si>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</si>
  <si>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</si>
  <si>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</si>
  <si>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</si>
  <si>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</si>
  <si>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</si>
  <si>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</si>
  <si>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</si>
  <si>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</si>
  <si>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</si>
  <si>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</si>
  <si>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</si>
  <si>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</si>
  <si>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</si>
  <si>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</si>
  <si>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</si>
  <si>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</si>
  <si>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</si>
  <si>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</si>
  <si>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</si>
  <si>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</si>
  <si>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</si>
  <si>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</si>
  <si>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</si>
  <si>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</si>
  <si>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</si>
  <si>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</si>
  <si>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</si>
  <si>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</si>
  <si>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</si>
  <si>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</si>
  <si>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</si>
  <si>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</si>
  <si>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</si>
  <si>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</si>
  <si>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</si>
  <si>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</si>
  <si>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</si>
  <si>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</si>
  <si>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</si>
  <si>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</si>
  <si>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</si>
  <si>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</si>
  <si>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</si>
  <si>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</si>
  <si>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</si>
  <si>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</si>
  <si>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</si>
  <si>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</si>
  <si>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</si>
  <si>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</si>
  <si>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</si>
  <si>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</si>
  <si>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</si>
  <si>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</si>
  <si>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</si>
  <si>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</si>
  <si>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</si>
  <si>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</si>
  <si>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</si>
  <si>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</si>
  <si>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</si>
  <si>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</si>
  <si>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</si>
  <si>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</si>
  <si>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</si>
  <si>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</si>
  <si>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</si>
  <si>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</si>
  <si>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</si>
  <si>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</si>
  <si>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</si>
  <si>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</si>
  <si>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</si>
  <si>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</si>
  <si>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</si>
  <si>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</si>
  <si>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</si>
  <si>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</si>
  <si>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</si>
  <si>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</si>
  <si>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</si>
  <si>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</si>
  <si>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</si>
  <si>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</si>
  <si>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</si>
  <si>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</si>
  <si>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</si>
  <si>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</si>
  <si>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</si>
  <si>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</si>
  <si>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</si>
  <si>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</si>
  <si>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</si>
  <si>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</si>
  <si>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</si>
  <si>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</si>
  <si>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</si>
  <si>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</si>
  <si>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</si>
  <si>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</si>
  <si>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</si>
  <si>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</si>
  <si>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</si>
  <si>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</si>
  <si>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</si>
  <si>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</si>
  <si>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</si>
  <si>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</si>
  <si>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</si>
  <si>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</si>
  <si>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</si>
  <si>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</si>
  <si>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</si>
  <si>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</si>
  <si>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</si>
  <si>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</si>
  <si>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</si>
  <si>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</si>
  <si>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</si>
  <si>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</si>
  <si>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</si>
  <si>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</si>
  <si>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</si>
  <si>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</si>
  <si>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</si>
  <si>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</si>
  <si>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</si>
  <si>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</si>
  <si>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</si>
  <si>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</si>
  <si>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</si>
  <si>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</si>
  <si>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</si>
  <si>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</si>
  <si>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</si>
  <si>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</si>
  <si>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</si>
  <si>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</si>
  <si>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</si>
  <si>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</si>
  <si>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</si>
  <si>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</si>
  <si>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</si>
  <si>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</si>
  <si>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</si>
  <si>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</si>
  <si>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</si>
  <si>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</si>
  <si>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</si>
  <si>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</si>
  <si>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</si>
  <si>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</si>
  <si>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</si>
  <si>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</si>
  <si>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</si>
  <si>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</si>
  <si>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</si>
  <si>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</si>
  <si>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</si>
  <si>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</si>
  <si>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</si>
  <si>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</si>
  <si>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</si>
  <si>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</si>
  <si>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</si>
  <si>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</si>
  <si>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</si>
  <si>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</si>
  <si>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</si>
  <si>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</si>
  <si>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</si>
  <si>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</si>
  <si>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</si>
  <si>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</si>
  <si>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</si>
  <si>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</si>
  <si>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</si>
  <si>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</si>
  <si>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</si>
  <si>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</si>
  <si>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</si>
  <si>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</si>
  <si>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</si>
  <si>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</si>
  <si>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</si>
  <si>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</si>
  <si>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</si>
  <si>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</si>
  <si>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</si>
  <si>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</si>
  <si>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</si>
  <si>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</si>
  <si>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</si>
  <si>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</si>
  <si>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</si>
  <si>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</si>
  <si>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</si>
  <si>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</si>
  <si>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</si>
  <si>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</si>
  <si>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</si>
  <si>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</si>
  <si>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</si>
  <si>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</si>
  <si>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</si>
  <si>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</si>
  <si>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</si>
  <si>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</si>
  <si>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</si>
  <si>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</si>
  <si>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</si>
  <si>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</si>
  <si>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</si>
  <si>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</si>
  <si>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</si>
  <si>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</si>
  <si>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</si>
  <si>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</si>
  <si>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</si>
  <si>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</si>
  <si>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</si>
  <si>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</si>
  <si>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</si>
  <si>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</si>
  <si>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</si>
  <si>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</si>
  <si>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</si>
  <si>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</si>
  <si>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</si>
  <si>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</si>
  <si>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</si>
  <si>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</si>
  <si>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</si>
  <si>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</si>
  <si>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</si>
  <si>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</si>
  <si>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</si>
  <si>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</si>
  <si>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</si>
  <si>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</si>
  <si>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</si>
  <si>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</si>
  <si>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</si>
  <si>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</si>
  <si>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</si>
  <si>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</si>
  <si>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</si>
  <si>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</si>
  <si>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</si>
  <si>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</si>
  <si>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</si>
  <si>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</si>
  <si>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</si>
  <si>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</si>
  <si>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</si>
  <si>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</si>
  <si>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</si>
  <si>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</si>
  <si>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</si>
  <si>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</si>
  <si>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</si>
  <si>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</si>
  <si>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</si>
  <si>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</si>
  <si>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</si>
  <si>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</si>
  <si>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</si>
  <si>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</si>
  <si>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</si>
  <si>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</si>
  <si>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</si>
  <si>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</si>
  <si>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</si>
  <si>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</si>
  <si>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</si>
  <si>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</si>
  <si>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</si>
  <si>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</si>
  <si>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</si>
  <si>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</si>
  <si>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</si>
  <si>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</si>
  <si>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</si>
  <si>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</si>
  <si>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</si>
  <si>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</si>
  <si>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</si>
  <si>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</si>
  <si>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</si>
  <si>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</si>
  <si>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</si>
  <si>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</si>
  <si>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</si>
  <si>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</si>
  <si>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</si>
  <si>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</si>
  <si>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</si>
  <si>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</si>
  <si>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</si>
  <si>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</si>
  <si>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</si>
  <si>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</si>
  <si>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</si>
  <si>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</si>
  <si>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</si>
  <si>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</si>
  <si>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</si>
  <si>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</si>
  <si>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</si>
  <si>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</si>
  <si>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</si>
  <si>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</si>
  <si>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</si>
  <si>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</si>
  <si>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</si>
  <si>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</si>
  <si>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</si>
  <si>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</si>
  <si>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</si>
  <si>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</si>
  <si>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</si>
  <si>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</si>
  <si>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</si>
  <si>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</si>
  <si>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</si>
  <si>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</si>
  <si>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</si>
  <si>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</si>
  <si>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</si>
  <si>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</si>
  <si>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</si>
  <si>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</si>
  <si>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</si>
  <si>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</si>
  <si>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</si>
  <si>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</si>
  <si>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</si>
  <si>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</si>
  <si>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</si>
  <si>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</si>
  <si>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</si>
  <si>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</si>
  <si>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</si>
  <si>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</si>
  <si>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</si>
  <si>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</si>
  <si>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</si>
  <si>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</si>
  <si>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</si>
  <si>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</si>
  <si>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</si>
  <si>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</si>
  <si>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</si>
  <si>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</si>
  <si>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</si>
  <si>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</si>
  <si>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</si>
  <si>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</si>
  <si>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</si>
  <si>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</si>
  <si>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</si>
  <si>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</si>
  <si>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</si>
  <si>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</si>
  <si>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</si>
  <si>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</si>
  <si>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</si>
  <si>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</si>
  <si>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</si>
  <si>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</si>
  <si>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</si>
  <si>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</si>
  <si>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</si>
  <si>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</si>
  <si>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</si>
  <si>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</si>
  <si>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</si>
  <si>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</si>
  <si>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</si>
  <si>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</si>
  <si>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</si>
  <si>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</si>
  <si>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</si>
  <si>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</si>
  <si>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</si>
  <si>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</si>
  <si>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</si>
  <si>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</si>
  <si>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</si>
  <si>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</si>
  <si>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</si>
  <si>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</si>
  <si>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</si>
  <si>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</si>
  <si>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</si>
  <si>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</si>
  <si>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</si>
  <si>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</si>
  <si>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</si>
  <si>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</si>
  <si>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</si>
  <si>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</si>
  <si>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</si>
  <si>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</si>
  <si>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</si>
  <si>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</si>
  <si>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</si>
  <si>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</si>
  <si>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</si>
  <si>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</si>
  <si>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</si>
  <si>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</si>
  <si>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</si>
  <si>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</si>
  <si>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</si>
  <si>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</si>
  <si>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</si>
  <si>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</si>
  <si>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</si>
  <si>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</si>
  <si>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</si>
  <si>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</si>
  <si>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</si>
  <si>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</si>
  <si>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</si>
  <si>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</si>
  <si>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</si>
  <si>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</si>
  <si>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</si>
  <si>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</si>
  <si>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</si>
  <si>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</si>
  <si>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</si>
  <si>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</si>
  <si>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</si>
  <si>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</si>
  <si>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</si>
  <si>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</si>
  <si>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</si>
  <si>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</si>
  <si>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</si>
  <si>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</si>
  <si>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</si>
  <si>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</si>
  <si>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</si>
  <si>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</si>
  <si>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</si>
  <si>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</si>
  <si>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</si>
  <si>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</si>
  <si>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</si>
  <si>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</si>
  <si>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</si>
  <si>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</si>
  <si>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</si>
  <si>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</si>
  <si>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</si>
  <si>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</si>
  <si>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</si>
  <si>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</si>
  <si>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</si>
  <si>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</si>
  <si>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</si>
  <si>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</si>
  <si>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</si>
  <si>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</si>
  <si>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</si>
  <si>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</si>
  <si>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</si>
  <si>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</si>
  <si>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</si>
  <si>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</si>
  <si>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</si>
  <si>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</si>
  <si>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</si>
  <si>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</si>
  <si>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</si>
  <si>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</si>
  <si>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</si>
  <si>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</si>
  <si>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</si>
  <si>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</si>
  <si>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</si>
  <si>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</si>
  <si>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</si>
  <si>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</si>
  <si>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</si>
  <si>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</si>
  <si>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</si>
  <si>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</si>
  <si>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</si>
  <si>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</si>
  <si>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</si>
  <si>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</si>
  <si>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</si>
  <si>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</si>
  <si>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</si>
  <si>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</si>
  <si>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</si>
  <si>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</si>
  <si>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</si>
  <si>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</si>
  <si>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</si>
  <si>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</si>
  <si>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</si>
  <si>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</si>
  <si>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</si>
  <si>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</si>
  <si>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</si>
  <si>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</si>
  <si>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</si>
  <si>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</si>
  <si>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</si>
  <si>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</si>
  <si>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</si>
  <si>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</si>
  <si>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</si>
  <si>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</si>
  <si>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</si>
  <si>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</si>
  <si>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</si>
  <si>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</si>
  <si>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</si>
  <si>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</si>
  <si>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</si>
  <si>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</si>
  <si>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</si>
  <si>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</si>
  <si>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</si>
  <si>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</si>
  <si>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</si>
  <si>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</si>
  <si>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</si>
  <si>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</si>
  <si>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</si>
  <si>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</si>
  <si>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</si>
  <si>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</si>
  <si>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</si>
  <si>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</si>
  <si>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</si>
  <si>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</si>
  <si>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</si>
  <si>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</si>
  <si>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</si>
  <si>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</si>
  <si>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</si>
  <si>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</si>
  <si>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</si>
  <si>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</si>
  <si>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</si>
  <si>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</si>
  <si>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</si>
  <si>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</si>
  <si>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</si>
  <si>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</si>
  <si>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</si>
  <si>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</si>
  <si>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</si>
  <si>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</si>
  <si>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</si>
  <si>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</si>
  <si>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</si>
  <si>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</si>
  <si>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</si>
  <si>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</si>
  <si>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</si>
  <si>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</si>
  <si>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</si>
  <si>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</si>
  <si>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</si>
  <si>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</si>
  <si>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</si>
  <si>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</si>
  <si>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</si>
  <si>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</si>
  <si>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</si>
  <si>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</si>
  <si>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</si>
  <si>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</si>
  <si>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</si>
  <si>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</si>
  <si>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</si>
  <si>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</si>
  <si>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</si>
  <si>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</si>
  <si>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</si>
  <si>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</si>
  <si>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</si>
  <si>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</si>
  <si>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</si>
  <si>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</si>
  <si>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</si>
  <si>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</si>
  <si>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</si>
  <si>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</si>
  <si>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</si>
  <si>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</si>
  <si>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</si>
  <si>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</si>
  <si>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</si>
  <si>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</si>
  <si>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</si>
  <si>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</si>
  <si>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</si>
  <si>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</si>
  <si>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</si>
  <si>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</si>
  <si>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</si>
  <si>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</si>
  <si>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</si>
  <si>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</si>
  <si>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</si>
  <si>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</si>
  <si>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</si>
  <si>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</si>
  <si>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</si>
  <si>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</si>
  <si>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</si>
  <si>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</si>
  <si>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</si>
  <si>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</si>
  <si>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</si>
  <si>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</si>
  <si>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</si>
  <si>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</si>
  <si>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</si>
  <si>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</si>
  <si>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</si>
  <si>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</si>
  <si>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</si>
  <si>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</si>
  <si>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</si>
  <si>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</si>
  <si>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</si>
  <si>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</si>
  <si>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</si>
  <si>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</si>
  <si>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</si>
  <si>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</si>
  <si>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</si>
  <si>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</si>
  <si>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</si>
  <si>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</si>
  <si>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</si>
  <si>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</si>
  <si>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</si>
  <si>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</si>
  <si>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</si>
  <si>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</si>
  <si>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</si>
  <si>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</si>
  <si>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</si>
  <si>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</si>
  <si>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</si>
  <si>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</si>
  <si>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</si>
  <si>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</si>
  <si>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</si>
  <si>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</si>
  <si>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</si>
  <si>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</si>
  <si>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</si>
  <si>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</si>
  <si>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</si>
  <si>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</si>
  <si>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</si>
  <si>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</si>
  <si>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</si>
  <si>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</si>
  <si>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</si>
  <si>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</si>
  <si>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</si>
  <si>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</si>
  <si>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</si>
  <si>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</si>
  <si>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</si>
  <si>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</si>
  <si>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</si>
  <si>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</si>
  <si>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</si>
  <si>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</si>
  <si>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</si>
  <si>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</si>
  <si>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</si>
  <si>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</si>
  <si>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</si>
  <si>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</si>
  <si>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</si>
  <si>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</si>
  <si>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</si>
  <si>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</si>
  <si>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</si>
  <si>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</si>
  <si>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</si>
  <si>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</si>
  <si>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</si>
  <si>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</si>
  <si>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</si>
  <si>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</si>
  <si>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</si>
  <si>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</si>
  <si>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</si>
  <si>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</si>
  <si>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</si>
  <si>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</si>
  <si>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</si>
  <si>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</si>
  <si>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</si>
  <si>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</si>
  <si>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</si>
  <si>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</si>
  <si>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</si>
  <si>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</si>
  <si>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</si>
  <si>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</si>
  <si>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</si>
  <si>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</si>
  <si>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</si>
  <si>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</si>
  <si>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</si>
  <si>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</si>
  <si>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</si>
  <si>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</si>
  <si>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</si>
  <si>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</si>
  <si>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</si>
  <si>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</si>
  <si>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</si>
  <si>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</si>
  <si>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</si>
  <si>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</si>
  <si>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</si>
  <si>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</si>
  <si>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</si>
  <si>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</si>
  <si>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</si>
  <si>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</si>
  <si>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</si>
  <si>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</si>
  <si>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</si>
  <si>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</si>
  <si>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</si>
  <si>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</si>
  <si>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</si>
  <si>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</si>
  <si>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</si>
  <si>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</si>
  <si>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</si>
  <si>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</si>
  <si>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</si>
  <si>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</si>
  <si>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</si>
  <si>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</si>
  <si>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</si>
  <si>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</si>
  <si>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</si>
  <si>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</si>
  <si>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</si>
  <si>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</si>
  <si>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</si>
  <si>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</si>
  <si>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</si>
  <si>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</si>
  <si>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</si>
  <si>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</si>
  <si>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</si>
  <si>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</si>
  <si>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</si>
  <si>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</si>
  <si>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</si>
  <si>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</si>
  <si>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</si>
  <si>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</si>
  <si>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</si>
  <si>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</si>
  <si>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</si>
  <si>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</si>
  <si>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</si>
  <si>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</si>
  <si>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</si>
  <si>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</si>
  <si>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</si>
  <si>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</si>
  <si>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</si>
  <si>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</si>
  <si>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</si>
  <si>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</si>
  <si>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</si>
  <si>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</si>
  <si>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</si>
  <si>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</si>
  <si>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</si>
  <si>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</si>
  <si>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</si>
  <si>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</si>
  <si>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</si>
  <si>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</si>
  <si>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</si>
  <si>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</si>
  <si>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</si>
  <si>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</si>
  <si>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</si>
  <si>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</si>
  <si>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</si>
  <si>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</si>
  <si>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</si>
  <si>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</si>
  <si>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</si>
  <si>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</si>
  <si>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</si>
  <si>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</si>
  <si>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</si>
  <si>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</si>
  <si>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</si>
  <si>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</si>
  <si>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</si>
  <si>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</si>
  <si>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</si>
  <si>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</si>
  <si>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</si>
  <si>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</si>
  <si>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</si>
  <si>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</si>
  <si>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</si>
  <si>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</si>
  <si>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</si>
  <si>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</si>
  <si>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</si>
  <si>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</si>
  <si>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</si>
  <si>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</si>
  <si>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</si>
  <si>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</si>
  <si>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</si>
  <si>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</si>
  <si>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</si>
  <si>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</si>
  <si>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</si>
  <si>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</si>
  <si>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</si>
  <si>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</si>
  <si>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</si>
  <si>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</si>
  <si>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</si>
  <si>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</si>
  <si>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</si>
  <si>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</si>
  <si>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</si>
  <si>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</si>
  <si>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</si>
  <si>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</si>
  <si>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</si>
  <si>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</si>
  <si>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</si>
  <si>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</si>
  <si>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</si>
  <si>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</si>
  <si>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</si>
  <si>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</si>
  <si>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</si>
  <si>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</si>
  <si>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</si>
  <si>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</si>
  <si>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</si>
  <si>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</si>
  <si>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</si>
  <si>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</si>
  <si>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</si>
  <si>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</si>
  <si>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</si>
  <si>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</si>
  <si>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</si>
  <si>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</si>
  <si>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</si>
  <si>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</si>
  <si>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</si>
  <si>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</si>
  <si>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</si>
  <si>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</si>
  <si>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</si>
  <si>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</si>
  <si>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</si>
  <si>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</si>
  <si>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</si>
  <si>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</si>
  <si>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</si>
  <si>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</si>
  <si>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</si>
  <si>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</si>
  <si>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</si>
  <si>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</si>
  <si>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</si>
  <si>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</si>
  <si>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</si>
  <si>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</si>
  <si>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</si>
  <si>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</si>
  <si>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</si>
  <si>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</si>
  <si>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</si>
  <si>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</si>
  <si>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</si>
  <si>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</si>
  <si>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</si>
  <si>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</si>
  <si>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</si>
  <si>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</si>
  <si>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</si>
  <si>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</si>
  <si>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</si>
  <si>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</si>
  <si>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</si>
  <si>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</si>
  <si>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</si>
  <si>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</si>
  <si>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</si>
  <si>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</si>
  <si>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</si>
  <si>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</si>
  <si>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</si>
  <si>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</si>
  <si>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</si>
  <si>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</si>
  <si>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</si>
  <si>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</si>
  <si>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</si>
  <si>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</si>
  <si>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</si>
  <si>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</si>
  <si>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</si>
  <si>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</si>
  <si>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</si>
  <si>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</si>
  <si>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</si>
  <si>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</si>
  <si>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</si>
  <si>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</si>
  <si>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</si>
  <si>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</si>
  <si>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</si>
  <si>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</si>
  <si>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</si>
  <si>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</si>
  <si>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</si>
  <si>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</si>
  <si>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</si>
  <si>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</si>
  <si>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</si>
  <si>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</si>
  <si>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</si>
  <si>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</si>
  <si>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</si>
  <si>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</si>
  <si>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</si>
  <si>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</si>
  <si>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</si>
  <si>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</si>
  <si>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</si>
  <si>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</si>
  <si>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</si>
  <si>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</si>
  <si>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</si>
  <si>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</si>
  <si>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</si>
  <si>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</si>
  <si>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</si>
  <si>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</si>
  <si>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</si>
  <si>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</si>
  <si>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</si>
  <si>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</si>
  <si>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</si>
  <si>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</si>
  <si>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</si>
  <si>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</si>
  <si>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</si>
  <si>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</si>
  <si>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</si>
  <si>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</si>
  <si>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</si>
  <si>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</si>
  <si>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</si>
  <si>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</si>
  <si>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</si>
  <si>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</si>
  <si>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</si>
  <si>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</si>
  <si>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</si>
  <si>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</si>
  <si>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</si>
  <si>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</si>
  <si>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</si>
  <si>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</si>
  <si>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</si>
  <si>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</si>
  <si>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</si>
  <si>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</si>
  <si>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</si>
  <si>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</si>
  <si>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</si>
  <si>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</si>
  <si>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</si>
  <si>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</si>
  <si>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</si>
  <si>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</si>
  <si>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</si>
  <si>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</si>
  <si>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</si>
  <si>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</si>
  <si>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</si>
  <si>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</si>
  <si>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</si>
  <si>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</si>
  <si>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</si>
  <si>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</si>
  <si>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</si>
  <si>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</si>
  <si>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</si>
  <si>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</si>
  <si>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</si>
  <si>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</si>
  <si>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</si>
  <si>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</si>
  <si>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</si>
  <si>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</si>
  <si>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</si>
  <si>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</si>
  <si>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</si>
  <si>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</si>
  <si>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</si>
  <si>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</si>
  <si>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</si>
  <si>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</si>
  <si>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</si>
  <si>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</si>
  <si>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</si>
  <si>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</si>
  <si>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</si>
  <si>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</si>
  <si>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</si>
  <si>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</si>
  <si>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</si>
  <si>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</si>
  <si>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</si>
  <si>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</si>
  <si>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</si>
  <si>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</si>
  <si>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</si>
  <si>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</si>
  <si>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</si>
  <si>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</si>
  <si>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</si>
  <si>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</si>
  <si>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</si>
  <si>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</si>
  <si>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</si>
  <si>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</si>
  <si>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</si>
  <si>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</si>
  <si>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</si>
  <si>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</si>
  <si>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</si>
  <si>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</si>
  <si>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</si>
  <si>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</si>
  <si>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</si>
  <si>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</si>
  <si>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</si>
  <si>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</si>
  <si>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</si>
  <si>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</si>
  <si>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</si>
  <si>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</si>
  <si>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</si>
  <si>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</si>
  <si>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</si>
  <si>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</si>
  <si>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</si>
  <si>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</si>
  <si>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</si>
  <si>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</si>
  <si>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</si>
  <si>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</si>
  <si>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</si>
  <si>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</si>
  <si>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</si>
  <si>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</si>
  <si>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</si>
  <si>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</si>
  <si>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</si>
  <si>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</si>
  <si>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</si>
  <si>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</si>
  <si>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</si>
  <si>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</si>
  <si>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</si>
  <si>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</si>
  <si>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</si>
  <si>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</si>
  <si>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</si>
  <si>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</si>
  <si>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</si>
  <si>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</si>
  <si>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</si>
  <si>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</si>
  <si>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</si>
  <si>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</si>
  <si>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</si>
  <si>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</si>
  <si>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</si>
  <si>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</si>
  <si>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</si>
  <si>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</si>
  <si>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</si>
  <si>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</si>
  <si>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</si>
  <si>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</si>
  <si>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</si>
  <si>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</si>
  <si>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</si>
  <si>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</si>
  <si>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</si>
  <si>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</si>
  <si>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</si>
  <si>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</si>
  <si>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</si>
  <si>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</si>
  <si>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</si>
  <si>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</si>
  <si>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</si>
  <si>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</si>
  <si>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</si>
  <si>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</si>
  <si>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</si>
  <si>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</si>
  <si>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</si>
  <si>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</si>
  <si>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</si>
  <si>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</si>
  <si>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</si>
  <si>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</si>
  <si>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</si>
  <si>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</si>
  <si>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</si>
  <si>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</si>
  <si>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</si>
  <si>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</si>
  <si>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</si>
  <si>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</si>
  <si>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</si>
  <si>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</si>
  <si>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</si>
  <si>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</si>
  <si>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</si>
  <si>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</si>
  <si>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</si>
  <si>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</si>
  <si>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</si>
  <si>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</si>
  <si>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</si>
  <si>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</si>
  <si>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</si>
  <si>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</si>
  <si>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</si>
  <si>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</si>
  <si>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</si>
  <si>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</si>
  <si>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</si>
  <si>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</si>
  <si>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</si>
  <si>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</si>
  <si>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</si>
  <si>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</si>
  <si>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</si>
  <si>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</si>
  <si>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</si>
  <si>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</si>
  <si>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</si>
  <si>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</si>
  <si>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</si>
  <si>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</si>
  <si>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</si>
  <si>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</si>
  <si>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</si>
  <si>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</si>
  <si>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</si>
  <si>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</si>
  <si>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</si>
  <si>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</si>
  <si>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</si>
  <si>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</si>
  <si>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</si>
  <si>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</si>
  <si>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</si>
  <si>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</si>
  <si>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</si>
  <si>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</si>
  <si>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</si>
  <si>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</si>
  <si>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</si>
  <si>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</si>
  <si>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</si>
  <si>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</si>
  <si>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</si>
  <si>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</si>
  <si>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</si>
  <si>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</si>
  <si>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</si>
  <si>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</si>
  <si>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</si>
  <si>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</si>
  <si>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</si>
  <si>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</si>
  <si>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</si>
  <si>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</si>
  <si>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</si>
  <si>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</si>
  <si>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</si>
  <si>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</si>
  <si>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</si>
  <si>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</si>
  <si>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</si>
  <si>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</si>
  <si>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</si>
  <si>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</si>
  <si>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</si>
  <si>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</si>
  <si>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</si>
  <si>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</si>
  <si>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</si>
  <si>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</si>
  <si>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</si>
  <si>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</si>
  <si>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</si>
  <si>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</si>
  <si>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</si>
  <si>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</si>
  <si>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</si>
  <si>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</si>
  <si>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</si>
  <si>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</si>
  <si>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</si>
  <si>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</si>
  <si>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</si>
  <si>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</si>
  <si>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</si>
  <si>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</si>
  <si>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</si>
  <si>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</si>
  <si>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</si>
  <si>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</si>
  <si>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</si>
  <si>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</si>
  <si>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</si>
  <si>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</si>
  <si>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</si>
  <si>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</si>
  <si>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</si>
  <si>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</si>
  <si>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</si>
  <si>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</si>
  <si>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</si>
  <si>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</si>
  <si>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</si>
  <si>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</si>
  <si>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</si>
  <si>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</si>
  <si>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</si>
  <si>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</si>
  <si>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</si>
  <si>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</si>
  <si>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</si>
  <si>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</si>
  <si>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</si>
  <si>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</si>
  <si>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</si>
  <si>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</si>
  <si>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</si>
  <si>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</si>
  <si>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</si>
  <si>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</si>
  <si>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</si>
  <si>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</si>
  <si>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</si>
  <si>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</si>
  <si>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</si>
  <si>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</si>
  <si>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</si>
  <si>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</si>
  <si>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</si>
  <si>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</si>
  <si>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</si>
  <si>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</si>
  <si>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</si>
  <si>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</si>
  <si>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</si>
  <si>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</si>
  <si>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</si>
  <si>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</si>
  <si>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</si>
  <si>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</si>
  <si>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</si>
  <si>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</si>
  <si>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</si>
  <si>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</si>
  <si>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</si>
  <si>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</si>
  <si>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</si>
  <si>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</si>
  <si>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</si>
  <si>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</si>
  <si>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</si>
  <si>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</si>
  <si>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</si>
  <si>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</si>
  <si>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</si>
  <si>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</si>
  <si>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</si>
  <si>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</si>
  <si>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</si>
  <si>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</si>
  <si>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</si>
  <si>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</si>
  <si>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</si>
  <si>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</si>
  <si>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</si>
  <si>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</si>
  <si>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</si>
  <si>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</si>
  <si>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</si>
  <si>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</si>
  <si>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</si>
  <si>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</si>
  <si>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</si>
  <si>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</si>
  <si>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</si>
  <si>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</si>
  <si>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</si>
  <si>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</si>
  <si>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</si>
  <si>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</si>
  <si>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</si>
  <si>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</si>
  <si>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</si>
  <si>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</si>
  <si>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</si>
  <si>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</si>
  <si>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</si>
  <si>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</si>
  <si>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</si>
  <si>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</si>
  <si>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</si>
  <si>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</si>
  <si>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</si>
  <si>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</si>
  <si>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</si>
  <si>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</si>
  <si>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</si>
  <si>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</si>
  <si>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</si>
  <si>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</si>
  <si>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</si>
  <si>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</si>
  <si>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</si>
  <si>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</si>
  <si>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</si>
  <si>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</si>
  <si>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</si>
  <si>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</si>
  <si>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</si>
  <si>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</si>
  <si>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</si>
  <si>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</si>
  <si>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</si>
  <si>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</si>
  <si>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</si>
  <si>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</si>
  <si>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</si>
  <si>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</si>
  <si>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</si>
  <si>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</si>
  <si>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</si>
  <si>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</si>
  <si>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</si>
  <si>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</si>
  <si>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</si>
  <si>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</si>
  <si>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</si>
  <si>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</si>
  <si>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</si>
  <si>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</si>
  <si>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</si>
  <si>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</si>
  <si>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</si>
  <si>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</si>
  <si>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</si>
  <si>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</si>
  <si>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</si>
  <si>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</si>
  <si>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</si>
  <si>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</si>
  <si>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</si>
  <si>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</si>
  <si>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</si>
  <si>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</si>
  <si>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</si>
  <si>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</si>
  <si>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</si>
  <si>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</si>
  <si>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</si>
  <si>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</si>
  <si>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</si>
  <si>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</si>
  <si>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</si>
  <si>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</si>
  <si>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</si>
  <si>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</si>
  <si>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</si>
  <si>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</si>
  <si>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</si>
  <si>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</si>
  <si>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</si>
  <si>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</si>
  <si>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</si>
  <si>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</si>
  <si>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</si>
  <si>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</si>
  <si>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</si>
  <si>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</si>
  <si>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</si>
  <si>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</si>
  <si>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</si>
  <si>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</si>
  <si>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</si>
  <si>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</si>
  <si>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</si>
  <si>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</si>
  <si>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</si>
  <si>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</si>
  <si>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</si>
  <si>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</si>
  <si>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</si>
  <si>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</si>
  <si>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</si>
  <si>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</si>
  <si>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</si>
  <si>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</si>
  <si>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</si>
  <si>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</si>
  <si>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</si>
  <si>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</si>
  <si>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</si>
  <si>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</si>
  <si>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</si>
  <si>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</si>
  <si>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</si>
  <si>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</si>
  <si>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</si>
  <si>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</si>
  <si>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</si>
  <si>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</si>
  <si>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</si>
  <si>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</si>
  <si>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</si>
  <si>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</si>
  <si>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</si>
  <si>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</si>
  <si>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</si>
  <si>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</si>
  <si>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</si>
  <si>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</si>
  <si>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</si>
  <si>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</si>
  <si>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</si>
  <si>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</si>
  <si>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</si>
  <si>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</si>
  <si>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</si>
  <si>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</si>
  <si>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</si>
  <si>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</si>
  <si>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</si>
  <si>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</si>
  <si>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</si>
  <si>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</si>
  <si>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</si>
  <si>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</si>
  <si>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</si>
  <si>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</si>
  <si>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</si>
  <si>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</si>
  <si>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</si>
  <si>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</si>
  <si>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</si>
  <si>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</si>
  <si>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</si>
  <si>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</si>
  <si>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</si>
  <si>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</si>
  <si>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</si>
  <si>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</si>
  <si>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</si>
  <si>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</si>
  <si>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</si>
  <si>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</si>
  <si>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</si>
  <si>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</si>
  <si>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</si>
  <si>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</si>
  <si>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</si>
  <si>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</si>
  <si>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</si>
  <si>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</si>
  <si>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</si>
  <si>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</si>
  <si>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</si>
  <si>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</si>
  <si>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</si>
  <si>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</si>
  <si>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</si>
  <si>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</si>
  <si>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</si>
  <si>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</si>
  <si>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</si>
  <si>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</si>
  <si>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</si>
  <si>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</si>
  <si>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</si>
  <si>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</si>
  <si>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</si>
  <si>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</si>
  <si>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</si>
  <si>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</si>
  <si>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</si>
  <si>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</si>
  <si>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</si>
  <si>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</si>
  <si>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</si>
  <si>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</si>
  <si>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</si>
  <si>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</si>
  <si>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</si>
  <si>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</si>
  <si>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</si>
  <si>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</si>
  <si>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</si>
  <si>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</si>
  <si>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</si>
  <si>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</si>
  <si>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</si>
  <si>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</si>
  <si>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</si>
  <si>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</si>
  <si>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</si>
  <si>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</si>
  <si>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</si>
  <si>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</si>
  <si>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</si>
  <si>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</si>
  <si>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</si>
  <si>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</si>
  <si>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</si>
  <si>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</si>
  <si>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</si>
  <si>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</si>
  <si>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</si>
  <si>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</si>
  <si>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</si>
  <si>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</si>
  <si>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</si>
  <si>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</si>
  <si>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</si>
  <si>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</si>
  <si>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</si>
  <si>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</si>
  <si>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</si>
  <si>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</si>
  <si>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</si>
  <si>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</si>
  <si>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</si>
  <si>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</si>
  <si>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</si>
  <si>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</si>
  <si>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</si>
  <si>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</si>
  <si>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</si>
  <si>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</si>
  <si>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</si>
  <si>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</si>
  <si>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</si>
  <si>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</si>
  <si>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</si>
  <si>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</si>
  <si>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</si>
  <si>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</si>
  <si>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</si>
  <si>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</si>
  <si>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</si>
  <si>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</si>
  <si>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</si>
  <si>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</si>
  <si>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</si>
  <si>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</si>
  <si>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</si>
  <si>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</si>
  <si>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</si>
  <si>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</si>
  <si>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</si>
  <si>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</si>
  <si>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</si>
  <si>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</si>
  <si>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</si>
  <si>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</si>
  <si>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</si>
  <si>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</si>
  <si>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</si>
  <si>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</si>
  <si>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</si>
  <si>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</si>
  <si>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</si>
  <si>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</si>
  <si>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</si>
  <si>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</si>
  <si>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</si>
  <si>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</si>
  <si>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</si>
  <si>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</si>
  <si>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</si>
  <si>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</si>
  <si>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</si>
  <si>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</si>
  <si>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</si>
  <si>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</si>
  <si>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</si>
  <si>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</si>
  <si>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</si>
  <si>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</si>
  <si>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</si>
  <si>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</si>
  <si>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</si>
  <si>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</si>
  <si>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</si>
  <si>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</si>
  <si>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</si>
  <si>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</si>
  <si>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</si>
  <si>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</si>
  <si>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</si>
  <si>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</si>
  <si>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</si>
  <si>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</si>
  <si>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</si>
  <si>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</si>
  <si>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</si>
  <si>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</si>
  <si>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</si>
  <si>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</si>
  <si>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</si>
  <si>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</si>
  <si>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</si>
  <si>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</si>
  <si>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</si>
  <si>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</si>
  <si>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</si>
  <si>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</si>
  <si>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</si>
  <si>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</si>
  <si>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</si>
  <si>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</si>
  <si>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</si>
  <si>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</si>
  <si>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</si>
  <si>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</si>
  <si>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</si>
  <si>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</si>
  <si>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</si>
  <si>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</si>
  <si>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</si>
  <si>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</si>
  <si>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</si>
  <si>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</si>
  <si>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</si>
  <si>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</si>
  <si>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</si>
  <si>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</si>
  <si>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</si>
  <si>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</si>
  <si>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</si>
  <si>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</si>
  <si>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</si>
  <si>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</si>
  <si>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</si>
  <si>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</si>
  <si>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</si>
  <si>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</si>
  <si>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</si>
  <si>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</si>
  <si>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</si>
  <si>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</si>
  <si>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</si>
  <si>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</si>
  <si>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</si>
  <si>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</si>
  <si>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</si>
  <si>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</si>
  <si>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</si>
  <si>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</si>
  <si>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</si>
  <si>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</si>
  <si>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</si>
  <si>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</si>
  <si>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</si>
  <si>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</si>
  <si>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</si>
  <si>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</si>
  <si>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</si>
  <si>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</si>
  <si>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</si>
  <si>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</si>
  <si>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</si>
  <si>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</si>
  <si>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</si>
  <si>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</si>
  <si>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</si>
  <si>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</si>
  <si>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</si>
  <si>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</si>
  <si>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</si>
  <si>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</si>
  <si>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</si>
  <si>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</si>
  <si>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</si>
  <si>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</si>
  <si>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</si>
  <si>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</si>
  <si>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</si>
  <si>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</si>
  <si>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</si>
  <si>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</si>
  <si>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</si>
  <si>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</si>
  <si>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</si>
  <si>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</si>
  <si>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</si>
  <si>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</si>
  <si>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</si>
  <si>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</si>
  <si>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</si>
  <si>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</si>
  <si>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</si>
  <si>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</si>
  <si>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</si>
  <si>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</si>
  <si>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</si>
  <si>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</si>
  <si>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</si>
  <si>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</si>
  <si>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</si>
  <si>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</si>
  <si>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</si>
  <si>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</si>
  <si>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</si>
  <si>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</si>
  <si>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</si>
  <si>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</si>
  <si>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</si>
  <si>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</si>
  <si>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</si>
  <si>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</si>
  <si>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</si>
  <si>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</si>
  <si>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</si>
  <si>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</si>
  <si>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</si>
  <si>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</si>
  <si>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</si>
  <si>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</si>
  <si>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</si>
  <si>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</si>
  <si>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</si>
  <si>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</si>
  <si>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</si>
  <si>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</si>
  <si>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</si>
  <si>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</si>
  <si>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</si>
  <si>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</si>
  <si>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</si>
  <si>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</si>
  <si>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</si>
  <si>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</si>
  <si>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</si>
  <si>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</si>
  <si>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</si>
  <si>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</si>
  <si>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</si>
  <si>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</si>
  <si>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</si>
  <si>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</si>
  <si>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</si>
  <si>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</si>
  <si>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</si>
  <si>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</si>
  <si>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</si>
  <si>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</si>
  <si>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</si>
  <si>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</si>
  <si>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</si>
  <si>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</si>
  <si>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</si>
  <si>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</si>
  <si>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</si>
  <si>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</si>
  <si>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</si>
  <si>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</si>
  <si>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</si>
  <si>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</si>
  <si>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</si>
  <si>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</si>
  <si>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</si>
  <si>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</si>
  <si>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</si>
  <si>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</si>
  <si>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</si>
  <si>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</si>
  <si>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</si>
  <si>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</si>
  <si>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</si>
  <si>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</si>
  <si>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</si>
  <si>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</si>
  <si>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</si>
  <si>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</si>
  <si>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</si>
  <si>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</si>
  <si>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</si>
  <si>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</si>
  <si>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</si>
  <si>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</si>
  <si>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</si>
  <si>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</si>
  <si>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</si>
  <si>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</si>
  <si>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</si>
  <si>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</si>
  <si>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</si>
  <si>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</si>
  <si>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</si>
  <si>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</si>
  <si>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</si>
  <si>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</si>
  <si>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</si>
  <si>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</si>
  <si>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</si>
  <si>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</si>
  <si>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</si>
  <si>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</si>
  <si>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</si>
  <si>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</si>
  <si>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</si>
  <si>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</si>
  <si>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</si>
  <si>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</si>
  <si>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</si>
  <si>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</si>
  <si>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</si>
  <si>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</si>
  <si>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</si>
  <si>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</si>
  <si>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</si>
  <si>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</si>
  <si>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</si>
  <si>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</si>
  <si>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</si>
  <si>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</si>
  <si>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</si>
  <si>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</si>
  <si>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</si>
  <si>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</si>
  <si>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</si>
  <si>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</si>
  <si>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</si>
  <si>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</si>
  <si>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</si>
  <si>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</si>
  <si>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</si>
  <si>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</si>
  <si>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</si>
  <si>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</si>
  <si>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</si>
  <si>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</si>
  <si>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</si>
  <si>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</si>
  <si>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</si>
  <si>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</si>
  <si>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</si>
  <si>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</si>
  <si>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</si>
  <si>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</si>
  <si>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</si>
  <si>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</si>
  <si>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</si>
  <si>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</si>
  <si>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</si>
  <si>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</si>
  <si>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</si>
  <si>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</si>
  <si>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</si>
  <si>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</si>
  <si>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</si>
  <si>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</si>
  <si>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</si>
  <si>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</si>
  <si>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</si>
  <si>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</si>
  <si>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</si>
  <si>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</si>
  <si>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</si>
  <si>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</si>
  <si>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</si>
  <si>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</si>
  <si>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</si>
  <si>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</si>
  <si>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</si>
  <si>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</si>
  <si>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</si>
  <si>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</si>
  <si>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</si>
  <si>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</si>
  <si>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</si>
  <si>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</si>
  <si>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</si>
  <si>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</si>
  <si>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</si>
  <si>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</si>
  <si>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</si>
  <si>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</si>
  <si>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</si>
  <si>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</si>
  <si>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</si>
  <si>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</si>
  <si>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</si>
  <si>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</si>
  <si>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</si>
  <si>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</si>
  <si>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</si>
  <si>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</si>
  <si>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</si>
  <si>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</si>
  <si>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</si>
  <si>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</si>
  <si>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</si>
  <si>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</si>
  <si>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</si>
  <si>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</si>
  <si>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</si>
  <si>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</si>
  <si>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</si>
  <si>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</si>
  <si>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</si>
  <si>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</si>
  <si>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</si>
  <si>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</si>
  <si>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</si>
  <si>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</si>
  <si>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</si>
  <si>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</si>
  <si>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</si>
  <si>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</si>
  <si>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</si>
  <si>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</si>
  <si>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</si>
  <si>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</si>
  <si>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</si>
  <si>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</si>
  <si>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</si>
  <si>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</si>
  <si>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</si>
  <si>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</si>
  <si>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</si>
  <si>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</si>
  <si>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</si>
  <si>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</si>
  <si>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</si>
  <si>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</si>
  <si>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</si>
  <si>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</si>
  <si>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</si>
  <si>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</si>
  <si>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</si>
  <si>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</si>
  <si>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</si>
  <si>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</si>
  <si>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</si>
  <si>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</si>
  <si>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</si>
  <si>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</si>
  <si>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</si>
  <si>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</si>
  <si>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</si>
  <si>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</si>
  <si>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</si>
  <si>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</si>
  <si>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</si>
  <si>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</si>
  <si>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</si>
  <si>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</si>
  <si>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</si>
  <si>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</si>
  <si>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</si>
  <si>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</si>
  <si>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</si>
  <si>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</si>
  <si>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</si>
  <si>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</si>
  <si>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</si>
  <si>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</si>
  <si>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</si>
  <si>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</si>
  <si>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</si>
  <si>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</si>
  <si>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</si>
  <si>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</si>
  <si>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</si>
  <si>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</si>
  <si>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</si>
  <si>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</si>
  <si>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</si>
  <si>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</si>
  <si>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</si>
  <si>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</si>
  <si>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</si>
  <si>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</si>
  <si>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</si>
  <si>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</si>
  <si>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</si>
  <si>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</si>
  <si>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</si>
  <si>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</si>
  <si>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</si>
  <si>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</si>
  <si>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</si>
  <si>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</si>
  <si>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</si>
  <si>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</si>
  <si>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</si>
  <si>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</si>
  <si>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</si>
  <si>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</si>
  <si>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</si>
  <si>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</si>
  <si>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</si>
  <si>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</si>
  <si>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</si>
  <si>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</si>
  <si>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</si>
  <si>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</si>
  <si>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</si>
  <si>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</si>
  <si>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</si>
  <si>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</si>
  <si>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</si>
  <si>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</si>
  <si>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</si>
  <si>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</si>
  <si>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</si>
  <si>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</si>
  <si>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</si>
  <si>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</si>
  <si>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</si>
  <si>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</si>
  <si>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</si>
  <si>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</si>
  <si>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</si>
  <si>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</si>
  <si>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</si>
  <si>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</si>
  <si>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</si>
  <si>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</si>
  <si>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</si>
  <si>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</si>
  <si>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</si>
  <si>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</si>
  <si>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</si>
  <si>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</si>
  <si>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</si>
  <si>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</si>
  <si>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</si>
  <si>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</si>
  <si>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</si>
  <si>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</si>
  <si>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</si>
  <si>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</si>
  <si>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</si>
  <si>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</si>
  <si>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</si>
  <si>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</si>
  <si>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</si>
  <si>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</si>
  <si>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</si>
  <si>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</si>
  <si>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</si>
  <si>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</si>
  <si>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</si>
  <si>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</si>
  <si>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</si>
  <si>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</si>
  <si>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</si>
  <si>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</si>
  <si>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</si>
  <si>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</si>
  <si>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</si>
  <si>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</si>
  <si>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</si>
  <si>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</si>
  <si>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</si>
  <si>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</si>
  <si>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</si>
  <si>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</si>
  <si>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</si>
  <si>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</si>
  <si>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</si>
  <si>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</si>
  <si>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</si>
  <si>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</si>
  <si>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</si>
  <si>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</si>
  <si>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</si>
  <si>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</si>
  <si>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</si>
  <si>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</si>
  <si>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</si>
  <si>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</si>
  <si>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</si>
  <si>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</si>
  <si>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</si>
  <si>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</si>
  <si>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</si>
  <si>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</si>
  <si>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</si>
  <si>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</si>
  <si>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</si>
  <si>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</si>
  <si>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</si>
  <si>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</si>
  <si>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</si>
  <si>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</si>
  <si>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</si>
  <si>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</si>
  <si>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</si>
  <si>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</si>
  <si>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</si>
  <si>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</si>
  <si>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</si>
  <si>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</si>
  <si>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</si>
  <si>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</si>
  <si>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</si>
  <si>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</si>
  <si>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</si>
  <si>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</si>
  <si>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</si>
  <si>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</si>
  <si>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</si>
  <si>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</si>
  <si>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</si>
  <si>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</si>
  <si>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</si>
  <si>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</si>
  <si>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</si>
  <si>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</si>
  <si>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</si>
  <si>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</si>
  <si>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</si>
  <si>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</si>
  <si>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</si>
  <si>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</si>
  <si>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</si>
  <si>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</si>
  <si>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</si>
  <si>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</si>
  <si>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</si>
  <si>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</si>
  <si>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</si>
  <si>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</si>
  <si>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</si>
  <si>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</si>
  <si>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</si>
  <si>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</si>
  <si>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</si>
  <si>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</si>
  <si>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</si>
  <si>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</si>
  <si>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</si>
  <si>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</si>
  <si>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</si>
  <si>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</si>
  <si>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</si>
  <si>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</si>
  <si>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</si>
  <si>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</si>
  <si>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</si>
  <si>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</si>
  <si>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</si>
  <si>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</si>
  <si>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</si>
  <si>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</si>
  <si>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</si>
  <si>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</si>
  <si>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</si>
  <si>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</si>
  <si>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</si>
  <si>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</si>
  <si>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</si>
  <si>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</si>
  <si>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</si>
  <si>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</si>
  <si>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</si>
  <si>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</si>
  <si>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</si>
  <si>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</si>
  <si>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</si>
  <si>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</si>
  <si>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</si>
  <si>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</si>
  <si>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</si>
  <si>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</si>
  <si>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</si>
  <si>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</si>
  <si>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</si>
  <si>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</si>
  <si>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</si>
  <si>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</si>
  <si>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</si>
  <si>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</si>
  <si>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</si>
  <si>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</si>
  <si>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</si>
  <si>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</si>
  <si>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</si>
  <si>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</si>
  <si>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</si>
  <si>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</si>
  <si>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</si>
  <si>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</si>
  <si>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</si>
  <si>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</si>
  <si>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</si>
  <si>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</si>
  <si>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</si>
  <si>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</si>
  <si>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</si>
  <si>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</si>
  <si>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</si>
  <si>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</si>
  <si>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</si>
  <si>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</si>
  <si>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</si>
  <si>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</si>
  <si>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</si>
  <si>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</si>
  <si>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</si>
  <si>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</si>
  <si>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</si>
  <si>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</si>
  <si>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</si>
  <si>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</si>
  <si>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</si>
  <si>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</si>
  <si>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</si>
  <si>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</si>
  <si>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</si>
  <si>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</si>
  <si>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</si>
  <si>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</si>
  <si>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</si>
  <si>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</si>
  <si>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</si>
  <si>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</si>
  <si>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</si>
  <si>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</si>
  <si>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</si>
  <si>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</si>
  <si>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</si>
  <si>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</si>
  <si>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</si>
  <si>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</si>
  <si>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</si>
  <si>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</si>
  <si>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</si>
  <si>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</si>
  <si>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</si>
  <si>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</si>
  <si>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</si>
  <si>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</si>
  <si>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</si>
  <si>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</si>
  <si>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</si>
  <si>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</si>
  <si>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</si>
  <si>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</si>
  <si>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</si>
  <si>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</si>
  <si>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</si>
  <si>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</si>
  <si>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</si>
  <si>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</si>
  <si>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</si>
  <si>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</si>
  <si>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</si>
  <si>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</si>
  <si>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</si>
  <si>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</si>
  <si>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</si>
  <si>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</si>
  <si>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</si>
  <si>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</si>
  <si>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</si>
  <si>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</si>
  <si>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</si>
  <si>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</si>
  <si>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</si>
  <si>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</si>
  <si>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</si>
  <si>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</si>
  <si>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</si>
  <si>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</si>
  <si>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</si>
  <si>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</si>
  <si>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</si>
  <si>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</si>
  <si>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</si>
  <si>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</si>
  <si>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</si>
  <si>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</si>
  <si>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</si>
  <si>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</si>
  <si>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</si>
  <si>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</si>
  <si>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</si>
  <si>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</si>
  <si>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</si>
  <si>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</si>
  <si>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</si>
  <si>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</si>
  <si>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</si>
  <si>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</si>
  <si>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</si>
  <si>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</si>
  <si>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</si>
  <si>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</si>
  <si>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</si>
  <si>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</si>
  <si>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</si>
  <si>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</si>
  <si>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</si>
  <si>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</si>
  <si>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</si>
  <si>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</si>
  <si>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</si>
  <si>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</si>
  <si>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</si>
  <si>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</si>
  <si>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</si>
  <si>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</si>
  <si>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</si>
  <si>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</si>
  <si>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</si>
  <si>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</si>
  <si>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</si>
  <si>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</si>
  <si>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</si>
  <si>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</si>
  <si>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</si>
  <si>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</si>
  <si>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</si>
  <si>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</si>
  <si>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</si>
  <si>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</si>
  <si>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</si>
  <si>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</si>
  <si>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</si>
  <si>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</si>
  <si>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</si>
  <si>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</si>
  <si>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</si>
  <si>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</si>
  <si>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</si>
  <si>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</si>
  <si>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</si>
  <si>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</si>
  <si>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</si>
  <si>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</si>
  <si>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</si>
  <si>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</si>
  <si>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</si>
  <si>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</si>
  <si>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</si>
  <si>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</si>
  <si>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</si>
  <si>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</si>
  <si>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</si>
  <si>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</si>
  <si>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</si>
  <si>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</si>
  <si>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</si>
  <si>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</si>
  <si>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</si>
  <si>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</si>
  <si>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</si>
  <si>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</si>
  <si>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</si>
  <si>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</si>
  <si>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</si>
  <si>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</si>
  <si>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</si>
  <si>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</si>
  <si>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</si>
  <si>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</si>
  <si>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</si>
  <si>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</si>
  <si>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</si>
  <si>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</si>
  <si>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</si>
  <si>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</si>
  <si>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</si>
  <si>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</si>
  <si>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</si>
  <si>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</si>
  <si>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</si>
  <si>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</si>
  <si>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</si>
  <si>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</si>
  <si>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</si>
  <si>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</si>
  <si>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</si>
  <si>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</si>
  <si>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</si>
  <si>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</si>
  <si>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</si>
  <si>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</si>
  <si>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</si>
  <si>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</si>
  <si>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</si>
  <si>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</si>
  <si>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</si>
  <si>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</si>
  <si>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</si>
  <si>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</si>
  <si>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</si>
  <si>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</si>
  <si>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</si>
  <si>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</si>
  <si>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</si>
  <si>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</si>
  <si>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</si>
  <si>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</si>
  <si>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</si>
  <si>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</si>
  <si>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</si>
  <si>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</si>
  <si>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</si>
  <si>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</si>
  <si>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</si>
  <si>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</si>
  <si>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</si>
  <si>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</si>
  <si>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</si>
  <si>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</si>
  <si>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</si>
  <si>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</si>
  <si>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</si>
  <si>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</si>
  <si>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</si>
  <si>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</si>
  <si>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</si>
  <si>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</si>
  <si>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</si>
  <si>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</si>
  <si>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</si>
  <si>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</si>
  <si>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</si>
  <si>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</si>
  <si>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</si>
  <si>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</si>
  <si>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</si>
  <si>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</si>
  <si>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</si>
  <si>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</si>
  <si>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</si>
  <si>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</si>
  <si>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</si>
  <si>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</si>
  <si>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</si>
  <si>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</si>
  <si>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</si>
  <si>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</si>
  <si>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</si>
  <si>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</si>
  <si>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</si>
  <si>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</si>
  <si>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</si>
  <si>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</si>
  <si>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</si>
  <si>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</si>
  <si>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</si>
  <si>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</si>
  <si>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</si>
  <si>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</si>
  <si>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</si>
  <si>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</si>
  <si>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</si>
  <si>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</si>
  <si>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</si>
  <si>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</si>
  <si>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</si>
  <si>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</si>
  <si>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</si>
  <si>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</si>
  <si>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</si>
  <si>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</si>
  <si>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</si>
  <si>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</si>
  <si>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</si>
  <si>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</si>
  <si>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</si>
  <si>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</si>
  <si>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</si>
  <si>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</si>
  <si>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</si>
  <si>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</si>
  <si>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</si>
  <si>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</si>
  <si>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</si>
  <si>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</si>
  <si>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</si>
  <si>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</si>
  <si>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</si>
  <si>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</si>
  <si>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</si>
  <si>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</si>
  <si>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</si>
  <si>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</si>
  <si>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</si>
  <si>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</si>
  <si>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</si>
  <si>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</si>
  <si>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</si>
  <si>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</si>
  <si>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</si>
  <si>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</si>
  <si>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</si>
  <si>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</si>
  <si>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</si>
  <si>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</si>
  <si>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</si>
  <si>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</si>
  <si>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</si>
  <si>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</si>
  <si>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</si>
  <si>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</si>
  <si>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</si>
  <si>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</si>
  <si>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</si>
  <si>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</si>
  <si>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</si>
  <si>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</si>
  <si>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</si>
  <si>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</si>
  <si>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</si>
  <si>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</si>
  <si>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</si>
  <si>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</si>
  <si>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</si>
  <si>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</si>
  <si>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</si>
  <si>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</si>
  <si>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</si>
  <si>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</si>
  <si>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</si>
  <si>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</si>
  <si>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</si>
  <si>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</si>
  <si>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</si>
  <si>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</si>
  <si>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</si>
  <si>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</si>
  <si>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</si>
  <si>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</si>
  <si>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</si>
  <si>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</si>
  <si>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</si>
  <si>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</si>
  <si>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</si>
  <si>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</si>
  <si>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</si>
  <si>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</si>
  <si>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</si>
  <si>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</si>
  <si>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</si>
  <si>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</si>
  <si>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</si>
  <si>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</si>
  <si>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</si>
  <si>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</si>
  <si>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</si>
  <si>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</si>
  <si>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</si>
  <si>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</si>
  <si>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</si>
  <si>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</si>
  <si>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</si>
  <si>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</si>
  <si>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</si>
  <si>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</si>
  <si>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</si>
  <si>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</si>
  <si>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</si>
  <si>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</si>
  <si>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</si>
  <si>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</si>
  <si>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</si>
  <si>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</si>
  <si>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</si>
  <si>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</si>
  <si>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</si>
  <si>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</si>
  <si>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</si>
  <si>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</si>
  <si>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</si>
  <si>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</si>
  <si>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</si>
  <si>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</si>
  <si>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</si>
  <si>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</si>
  <si>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</si>
  <si>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</si>
  <si>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</si>
  <si>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</si>
  <si>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</si>
  <si>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</si>
  <si>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</si>
  <si>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</si>
  <si>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</si>
  <si>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</si>
  <si>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</si>
  <si>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</si>
  <si>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</si>
  <si>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</si>
  <si>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</si>
  <si>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</si>
  <si>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</si>
  <si>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</si>
  <si>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</si>
  <si>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</si>
  <si>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</si>
  <si>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</si>
  <si>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</si>
  <si>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</si>
  <si>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</si>
  <si>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</si>
  <si>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</si>
  <si>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</si>
  <si>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</si>
  <si>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</si>
  <si>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</si>
  <si>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</si>
  <si>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</si>
  <si>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</si>
  <si>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</si>
  <si>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</si>
  <si>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</si>
  <si>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</si>
  <si>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</si>
  <si>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</si>
  <si>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</si>
  <si>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</si>
  <si>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</si>
  <si>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</si>
  <si>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</si>
  <si>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</si>
  <si>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</si>
  <si>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</si>
  <si>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</si>
  <si>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</si>
  <si>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</si>
  <si>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</si>
  <si>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</si>
  <si>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</si>
  <si>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</si>
  <si>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</si>
  <si>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</si>
  <si>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</si>
  <si>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</si>
  <si>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</si>
  <si>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</si>
  <si>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</si>
  <si>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</si>
  <si>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</si>
  <si>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</si>
  <si>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</si>
  <si>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</si>
  <si>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</si>
  <si>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</si>
  <si>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</si>
  <si>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</si>
  <si>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</si>
  <si>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</si>
  <si>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</si>
  <si>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</si>
  <si>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</si>
  <si>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</si>
  <si>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</si>
  <si>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</si>
  <si>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</si>
  <si>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</si>
  <si>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</si>
  <si>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</si>
  <si>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</si>
  <si>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</si>
  <si>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</si>
  <si>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</si>
  <si>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</si>
  <si>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</si>
  <si>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</si>
  <si>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</si>
  <si>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</si>
  <si>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</si>
  <si>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</si>
  <si>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</si>
  <si>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</si>
  <si>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</si>
  <si>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</si>
  <si>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</si>
  <si>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</si>
  <si>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</si>
  <si>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</si>
  <si>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</si>
  <si>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</si>
  <si>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</si>
  <si>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</si>
  <si>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</si>
  <si>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</si>
  <si>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</si>
  <si>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</si>
  <si>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</si>
  <si>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</si>
  <si>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</si>
  <si>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</si>
  <si>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</si>
  <si>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</si>
  <si>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</si>
  <si>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</si>
  <si>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</si>
  <si>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</si>
  <si>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</si>
  <si>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</si>
  <si>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</si>
  <si>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</si>
  <si>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</si>
  <si>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</si>
  <si>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</si>
  <si>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</si>
  <si>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</si>
  <si>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</si>
  <si>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</si>
  <si>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</si>
  <si>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</si>
  <si>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</si>
  <si>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</si>
  <si>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</si>
  <si>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</si>
  <si>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</si>
  <si>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</si>
  <si>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</si>
  <si>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</si>
  <si>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</si>
  <si>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</si>
  <si>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</si>
  <si>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</si>
  <si>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</si>
  <si>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</si>
  <si>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</si>
  <si>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</si>
  <si>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</si>
  <si>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</si>
  <si>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</si>
  <si>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</si>
  <si>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</si>
  <si>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</si>
  <si>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</si>
  <si>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</si>
  <si>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</si>
  <si>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</si>
  <si>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</si>
  <si>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</si>
  <si>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</si>
  <si>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</si>
  <si>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</si>
  <si>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</si>
  <si>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</si>
  <si>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</si>
  <si>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</si>
  <si>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</si>
  <si>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</si>
  <si>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</si>
  <si>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</si>
  <si>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</si>
  <si>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</si>
  <si>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</si>
  <si>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</si>
  <si>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</si>
  <si>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</si>
  <si>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</si>
  <si>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</si>
  <si>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</si>
  <si>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</si>
  <si>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</si>
  <si>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</si>
  <si>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</si>
  <si>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</si>
  <si>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</si>
  <si>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</si>
  <si>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</si>
  <si>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</si>
  <si>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</si>
  <si>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</si>
  <si>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</si>
  <si>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</si>
  <si>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</si>
  <si>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</si>
  <si>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</si>
  <si>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</si>
  <si>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</si>
  <si>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</si>
  <si>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</si>
  <si>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</si>
  <si>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</si>
  <si>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</si>
  <si>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</si>
  <si>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</si>
  <si>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</si>
  <si>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</si>
  <si>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</si>
  <si>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</si>
  <si>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</si>
  <si>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</si>
  <si>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</si>
  <si>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</si>
  <si>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</si>
  <si>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</si>
  <si>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</si>
  <si>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</si>
  <si>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</si>
  <si>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</si>
  <si>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</si>
  <si>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</si>
  <si>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</si>
  <si>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</si>
  <si>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</si>
  <si>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</si>
  <si>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</si>
  <si>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</si>
  <si>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</si>
  <si>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</si>
  <si>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</si>
  <si>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</si>
  <si>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</si>
  <si>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</si>
  <si>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</si>
  <si>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</si>
  <si>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</si>
  <si>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</si>
  <si>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</si>
  <si>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</si>
  <si>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</si>
  <si>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</si>
  <si>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</si>
  <si>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</si>
  <si>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</si>
  <si>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</si>
  <si>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</si>
  <si>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</si>
  <si>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</si>
  <si>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</si>
  <si>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</si>
  <si>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</si>
  <si>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</si>
  <si>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</si>
  <si>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</si>
  <si>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</si>
  <si>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</si>
  <si>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</si>
  <si>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</si>
  <si>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</si>
  <si>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</si>
  <si>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</si>
  <si>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</si>
  <si>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</si>
  <si>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</si>
  <si>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</si>
  <si>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</si>
  <si>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</si>
  <si>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</si>
  <si>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</si>
  <si>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</si>
  <si>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</si>
  <si>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</si>
  <si>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</si>
  <si>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</si>
  <si>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</si>
  <si>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</si>
  <si>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</si>
  <si>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</si>
  <si>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</si>
  <si>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</si>
  <si>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</si>
  <si>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</si>
  <si>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</si>
  <si>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</si>
  <si>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</si>
  <si>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</si>
  <si>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</si>
  <si>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</si>
  <si>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</si>
  <si>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</si>
  <si>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</si>
  <si>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</si>
  <si>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</si>
  <si>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</si>
  <si>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</si>
  <si>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</si>
  <si>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</si>
  <si>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</si>
  <si>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</si>
  <si>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</si>
  <si>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</si>
  <si>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</si>
  <si>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</si>
  <si>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</si>
  <si>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</si>
  <si>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</si>
  <si>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</si>
  <si>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</si>
  <si>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</si>
  <si>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</si>
  <si>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</si>
  <si>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</si>
  <si>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</si>
  <si>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</si>
  <si>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</si>
  <si>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</si>
  <si>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</si>
  <si>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</si>
  <si>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</si>
  <si>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</si>
  <si>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</si>
  <si>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</si>
  <si>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</si>
  <si>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</si>
  <si>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</si>
  <si>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</si>
  <si>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</si>
  <si>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</si>
  <si>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</si>
  <si>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</si>
  <si>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</si>
  <si>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</si>
  <si>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</si>
  <si>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</si>
  <si>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</si>
  <si>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</si>
  <si>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</si>
  <si>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</si>
  <si>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</si>
  <si>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</si>
  <si>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</si>
  <si>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</si>
  <si>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</si>
  <si>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</si>
  <si>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</si>
  <si>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</si>
  <si>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</si>
  <si>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</si>
  <si>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</si>
  <si>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</si>
  <si>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</si>
  <si>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</si>
  <si>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</si>
  <si>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</si>
  <si>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</si>
  <si>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</si>
  <si>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</si>
  <si>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</si>
  <si>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</si>
  <si>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</si>
  <si>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</si>
  <si>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</si>
  <si>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</si>
  <si>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</si>
  <si>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</si>
  <si>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</si>
  <si>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</si>
  <si>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</si>
  <si>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</si>
  <si>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</si>
  <si>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</si>
  <si>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</si>
  <si>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</si>
  <si>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</si>
  <si>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</si>
  <si>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</si>
  <si>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</si>
  <si>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</si>
  <si>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</si>
  <si>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</si>
  <si>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</si>
  <si>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</si>
  <si>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</si>
  <si>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</si>
  <si>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</si>
  <si>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</si>
  <si>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</si>
  <si>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</si>
  <si>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</si>
  <si>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</si>
  <si>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</si>
  <si>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</si>
  <si>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</si>
  <si>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</si>
  <si>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</si>
  <si>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</si>
  <si>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</si>
  <si>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</si>
  <si>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</si>
  <si>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</si>
  <si>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</si>
  <si>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</si>
  <si>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</si>
  <si>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</si>
  <si>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</si>
  <si>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</si>
  <si>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</si>
  <si>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</si>
  <si>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</si>
  <si>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</si>
  <si>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</si>
  <si>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</si>
  <si>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</si>
  <si>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</si>
  <si>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</si>
  <si>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</si>
  <si>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</si>
  <si>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</si>
  <si>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</si>
  <si>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</si>
  <si>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</si>
  <si>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</si>
  <si>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</si>
  <si>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</si>
  <si>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</si>
  <si>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</si>
  <si>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</si>
  <si>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</si>
  <si>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</si>
  <si>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</si>
  <si>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</si>
  <si>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</si>
  <si>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</si>
  <si>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</si>
  <si>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</si>
  <si>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</si>
  <si>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</si>
  <si>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</si>
  <si>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</si>
  <si>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</si>
  <si>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</si>
  <si>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</si>
  <si>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</si>
  <si>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</si>
  <si>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</si>
  <si>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</si>
  <si>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</si>
  <si>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</si>
  <si>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</si>
  <si>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</si>
  <si>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</si>
  <si>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</si>
  <si>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</si>
  <si>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</si>
  <si>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</si>
  <si>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</si>
  <si>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</si>
  <si>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</si>
  <si>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</si>
  <si>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</si>
  <si>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</si>
  <si>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</si>
  <si>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</si>
  <si>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</si>
  <si>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</si>
  <si>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</si>
  <si>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</si>
  <si>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</si>
  <si>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</si>
  <si>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</si>
  <si>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</si>
  <si>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</si>
  <si>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</si>
  <si>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</si>
  <si>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</si>
  <si>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</si>
  <si>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</si>
  <si>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</si>
  <si>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</si>
  <si>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</si>
  <si>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</si>
  <si>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</si>
  <si>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</si>
  <si>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</si>
  <si>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</si>
  <si>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</si>
  <si>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</si>
  <si>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</si>
  <si>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</si>
  <si>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</si>
  <si>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</si>
  <si>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</si>
  <si>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</si>
  <si>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</si>
  <si>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</si>
  <si>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</si>
  <si>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</si>
  <si>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</si>
  <si>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</si>
  <si>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</si>
  <si>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</si>
  <si>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</si>
  <si>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</si>
  <si>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</si>
  <si>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</si>
  <si>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</si>
  <si>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</si>
  <si>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</si>
  <si>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</si>
  <si>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</si>
  <si>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</si>
  <si>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</si>
  <si>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</si>
  <si>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</si>
  <si>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</si>
  <si>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</si>
  <si>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</si>
  <si>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</si>
  <si>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</si>
  <si>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</si>
  <si>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</si>
  <si>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</si>
  <si>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</si>
  <si>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</si>
  <si>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</si>
  <si>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</si>
  <si>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</si>
  <si>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</si>
  <si>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</si>
  <si>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</si>
  <si>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</si>
  <si>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</si>
  <si>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</si>
  <si>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</si>
  <si>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</si>
  <si>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</si>
  <si>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</si>
  <si>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</si>
  <si>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</si>
  <si>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</si>
  <si>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</si>
  <si>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</si>
  <si>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</si>
  <si>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</si>
  <si>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</si>
  <si>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</si>
  <si>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</si>
  <si>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</si>
  <si>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</si>
  <si>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</si>
  <si>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</si>
  <si>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</si>
  <si>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</si>
  <si>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</si>
  <si>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</si>
  <si>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</si>
  <si>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</si>
  <si>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</si>
  <si>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</si>
  <si>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</si>
  <si>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</si>
  <si>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</si>
  <si>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</si>
  <si>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</si>
  <si>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</si>
  <si>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</si>
  <si>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</si>
  <si>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</si>
  <si>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</si>
  <si>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</si>
  <si>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</si>
  <si>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</si>
  <si>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</si>
  <si>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</si>
  <si>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</si>
  <si>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</si>
  <si>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</si>
  <si>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</si>
  <si>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</si>
  <si>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</si>
  <si>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</si>
  <si>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</si>
  <si>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</si>
  <si>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</si>
  <si>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</si>
  <si>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</si>
  <si>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</si>
  <si>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</si>
  <si>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</si>
  <si>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</si>
  <si>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</si>
  <si>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</si>
  <si>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</si>
  <si>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</si>
  <si>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</si>
  <si>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</si>
  <si>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</si>
  <si>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</si>
  <si>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</si>
  <si>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</si>
  <si>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</si>
  <si>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</si>
  <si>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</si>
  <si>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</si>
  <si>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</si>
  <si>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</si>
  <si>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</si>
  <si>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</si>
  <si>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</si>
  <si>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</si>
  <si>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</si>
  <si>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</si>
  <si>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</si>
  <si>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</si>
  <si>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</si>
  <si>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</si>
  <si>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</si>
  <si>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</si>
  <si>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</si>
  <si>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</si>
  <si>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</si>
  <si>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</si>
  <si>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</si>
  <si>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</si>
  <si>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</si>
  <si>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</si>
  <si>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</si>
  <si>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</si>
  <si>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</si>
  <si>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</si>
  <si>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</si>
  <si>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</si>
  <si>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</si>
  <si>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</si>
  <si>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</si>
  <si>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</si>
  <si>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</si>
  <si>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</si>
  <si>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</si>
  <si>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</si>
  <si>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</si>
  <si>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</si>
  <si>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</si>
  <si>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</si>
  <si>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</si>
  <si>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</si>
  <si>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</si>
  <si>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</si>
  <si>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</si>
  <si>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</si>
  <si>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</si>
  <si>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</si>
  <si>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</si>
  <si>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</si>
  <si>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</si>
  <si>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</si>
  <si>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</si>
  <si>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</si>
  <si>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</si>
  <si>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</si>
  <si>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</si>
  <si>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</si>
  <si>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</si>
  <si>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</si>
  <si>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</si>
  <si>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</si>
  <si>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</si>
  <si>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</si>
  <si>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</si>
  <si>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</si>
  <si>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</si>
  <si>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</si>
  <si>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</si>
  <si>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</si>
  <si>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</si>
  <si>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</si>
  <si>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</si>
  <si>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</si>
  <si>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</si>
  <si>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</si>
  <si>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</si>
  <si>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</si>
  <si>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</si>
  <si>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</si>
  <si>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</si>
  <si>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</si>
  <si>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</si>
  <si>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</si>
  <si>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</si>
  <si>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</si>
  <si>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</si>
  <si>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</si>
  <si>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</si>
  <si>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</si>
  <si>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</si>
  <si>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</si>
  <si>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</si>
  <si>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</si>
  <si>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</si>
  <si>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</si>
  <si>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</si>
  <si>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</si>
  <si>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</si>
  <si>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</si>
  <si>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</si>
  <si>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</si>
  <si>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</si>
  <si>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</si>
  <si>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</si>
  <si>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</si>
  <si>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</si>
  <si>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</si>
  <si>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</si>
  <si>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</si>
  <si>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</si>
  <si>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</si>
  <si>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</si>
  <si>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</si>
  <si>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</si>
  <si>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</si>
  <si>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</si>
  <si>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</si>
  <si>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</si>
  <si>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</si>
  <si>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</si>
  <si>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</si>
  <si>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</si>
  <si>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</si>
  <si>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</si>
  <si>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</si>
  <si>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</si>
  <si>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</si>
  <si>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</si>
  <si>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</si>
  <si>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</si>
  <si>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</si>
  <si>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</si>
  <si>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</si>
  <si>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</si>
  <si>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</si>
  <si>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</si>
  <si>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</si>
  <si>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</si>
  <si>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</si>
  <si>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</si>
  <si>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</si>
  <si>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</si>
  <si>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</si>
  <si>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</si>
  <si>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</si>
  <si>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</si>
  <si>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</si>
  <si>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</si>
  <si>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</si>
  <si>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</si>
  <si>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</si>
  <si>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</si>
  <si>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</si>
  <si>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</si>
  <si>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</si>
  <si>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</si>
  <si>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</si>
  <si>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</si>
  <si>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</si>
  <si>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</si>
  <si>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</si>
  <si>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</si>
  <si>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</si>
  <si>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</si>
  <si>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</si>
  <si>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</si>
  <si>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</si>
  <si>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</si>
  <si>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</si>
  <si>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</si>
  <si>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</si>
  <si>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</si>
  <si>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</si>
  <si>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</si>
  <si>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</si>
  <si>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</si>
  <si>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</si>
  <si>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</si>
  <si>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</si>
  <si>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</si>
  <si>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</si>
  <si>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</si>
  <si>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</si>
  <si>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</si>
  <si>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</si>
  <si>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</si>
  <si>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</si>
  <si>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</si>
  <si>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</si>
  <si>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</si>
  <si>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</si>
  <si>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</si>
  <si>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</si>
  <si>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</si>
  <si>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</si>
  <si>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</si>
  <si>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</si>
  <si>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</si>
  <si>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</si>
  <si>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</si>
  <si>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</si>
  <si>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</si>
  <si>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</si>
  <si>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</si>
  <si>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</si>
  <si>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</si>
  <si>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</si>
  <si>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</si>
  <si>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</si>
  <si>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</si>
  <si>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</si>
  <si>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</si>
  <si>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</si>
  <si>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</si>
  <si>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</si>
  <si>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</si>
  <si>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</si>
  <si>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</si>
  <si>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</si>
  <si>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</si>
  <si>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</si>
  <si>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</si>
  <si>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</si>
  <si>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</si>
  <si>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</si>
  <si>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</si>
  <si>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</si>
  <si>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</si>
  <si>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</si>
  <si>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</si>
  <si>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</si>
  <si>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</si>
  <si>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</si>
  <si>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</si>
  <si>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</si>
  <si>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</si>
  <si>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</si>
  <si>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</si>
  <si>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</si>
  <si>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</si>
  <si>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</si>
  <si>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</si>
  <si>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</si>
  <si>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</si>
  <si>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</si>
  <si>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</si>
  <si>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</si>
  <si>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</si>
  <si>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</si>
  <si>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</si>
  <si>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</si>
  <si>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</si>
  <si>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</si>
  <si>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</si>
  <si>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</si>
  <si>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</si>
  <si>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</si>
  <si>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</si>
  <si>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</si>
  <si>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</si>
  <si>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</si>
  <si>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</si>
  <si>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</si>
  <si>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</si>
  <si>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</si>
  <si>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</si>
  <si>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</si>
  <si>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</si>
  <si>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</si>
  <si>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</si>
  <si>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</si>
  <si>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</si>
  <si>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</si>
  <si>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</si>
  <si>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</si>
  <si>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</si>
  <si>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</si>
  <si>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</si>
  <si>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</si>
  <si>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</si>
  <si>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</si>
  <si>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</si>
  <si>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</si>
  <si>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</si>
  <si>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</si>
  <si>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</si>
  <si>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</si>
  <si>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</si>
  <si>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</si>
  <si>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</si>
  <si>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</si>
  <si>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</si>
  <si>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</si>
  <si>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</si>
  <si>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</si>
  <si>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</si>
  <si>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</si>
  <si>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</si>
  <si>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</si>
  <si>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</si>
  <si>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</si>
  <si>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</si>
  <si>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</si>
  <si>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</si>
  <si>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</si>
  <si>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</si>
  <si>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</si>
  <si>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</si>
  <si>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</si>
  <si>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</si>
  <si>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</si>
  <si>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</si>
  <si>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</si>
  <si>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</si>
  <si>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</si>
  <si>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</si>
  <si>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</si>
  <si>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</si>
  <si>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</si>
  <si>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</si>
  <si>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</si>
  <si>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</si>
  <si>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</si>
  <si>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</si>
  <si>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</si>
  <si>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</si>
  <si>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</si>
  <si>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</si>
  <si>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</si>
  <si>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</si>
  <si>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</si>
  <si>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</si>
  <si>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</si>
  <si>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</si>
  <si>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</si>
  <si>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</si>
  <si>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</si>
  <si>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</si>
  <si>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</si>
  <si>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</si>
  <si>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</si>
  <si>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</si>
  <si>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</si>
  <si>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</si>
  <si>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</si>
  <si>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</si>
  <si>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</si>
  <si>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</si>
  <si>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</si>
  <si>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</si>
  <si>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</si>
  <si>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</si>
  <si>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</si>
  <si>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</si>
  <si>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</si>
  <si>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</si>
  <si>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</si>
  <si>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</si>
  <si>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</si>
  <si>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</si>
  <si>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</si>
  <si>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</si>
  <si>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</si>
  <si>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</si>
  <si>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</si>
  <si>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</si>
  <si>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</si>
  <si>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</si>
  <si>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</si>
  <si>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</si>
  <si>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</si>
  <si>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</si>
  <si>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</si>
  <si>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</si>
  <si>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</si>
  <si>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</si>
  <si>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</si>
  <si>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</si>
  <si>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</si>
  <si>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</si>
  <si>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</si>
  <si>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</si>
  <si>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</si>
  <si>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</si>
  <si>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</si>
  <si>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</si>
  <si>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</si>
  <si>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</si>
  <si>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</si>
  <si>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</si>
  <si>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</si>
  <si>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</si>
  <si>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</si>
  <si>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</si>
  <si>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</si>
  <si>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</si>
  <si>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</si>
  <si>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</si>
  <si>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</si>
  <si>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</si>
  <si>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</si>
  <si>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</si>
  <si>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</si>
  <si>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</si>
  <si>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</si>
  <si>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</si>
  <si>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</si>
  <si>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</si>
  <si>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</si>
  <si>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</si>
  <si>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</si>
  <si>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</si>
  <si>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</si>
  <si>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</si>
  <si>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</si>
  <si>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</si>
  <si>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</si>
  <si>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</si>
  <si>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</si>
  <si>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</si>
  <si>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</si>
  <si>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</si>
  <si>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</si>
  <si>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</si>
  <si>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</si>
  <si>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</si>
  <si>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</si>
  <si>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</si>
  <si>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</si>
  <si>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</si>
  <si>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</si>
  <si>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</si>
  <si>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</si>
  <si>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</si>
  <si>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</si>
  <si>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</si>
  <si>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</si>
  <si>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</si>
  <si>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</si>
  <si>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</si>
  <si>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</si>
  <si>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</si>
  <si>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</si>
  <si>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</si>
  <si>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</si>
  <si>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</si>
  <si>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</si>
  <si>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</si>
  <si>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</si>
  <si>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</si>
  <si>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</si>
  <si>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</si>
  <si>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</si>
  <si>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</si>
  <si>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</si>
  <si>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</si>
  <si>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</si>
  <si>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</si>
  <si>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</si>
  <si>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</si>
  <si>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</si>
  <si>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</si>
  <si>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</si>
  <si>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</si>
  <si>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</si>
  <si>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</si>
  <si>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</si>
  <si>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</si>
  <si>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</si>
  <si>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</si>
  <si>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</si>
  <si>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</si>
  <si>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</si>
  <si>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</si>
  <si>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</si>
  <si>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</si>
  <si>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</si>
  <si>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</si>
  <si>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</si>
  <si>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</si>
  <si>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</si>
  <si>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</si>
  <si>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</si>
  <si>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</si>
  <si>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</si>
  <si>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</si>
  <si>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</si>
  <si>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</si>
  <si>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</si>
  <si>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</si>
  <si>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</si>
  <si>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</si>
  <si>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</si>
  <si>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</si>
  <si>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</si>
  <si>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</si>
  <si>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</si>
  <si>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</si>
  <si>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</si>
  <si>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</si>
  <si>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</si>
  <si>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</si>
  <si>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</si>
  <si>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</si>
  <si>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</si>
  <si>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</si>
  <si>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</si>
  <si>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</si>
  <si>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</si>
  <si>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</si>
  <si>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</si>
  <si>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</si>
  <si>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</si>
  <si>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</si>
  <si>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</si>
  <si>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</si>
  <si>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</si>
  <si>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</si>
  <si>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</si>
  <si>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</si>
  <si>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</si>
  <si>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</si>
  <si>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</si>
  <si>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</si>
  <si>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</si>
  <si>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</si>
  <si>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</si>
  <si>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</si>
  <si>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</si>
  <si>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</si>
  <si>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</si>
  <si>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</si>
  <si>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</si>
  <si>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</si>
  <si>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</si>
  <si>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</si>
  <si>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</si>
  <si>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</si>
  <si>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</si>
  <si>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</si>
  <si>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</si>
  <si>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</si>
  <si>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</si>
  <si>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</si>
  <si>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</si>
  <si>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</si>
  <si>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</si>
  <si>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</si>
  <si>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</si>
  <si>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</si>
  <si>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</si>
  <si>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</si>
  <si>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</si>
  <si>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</si>
  <si>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</si>
  <si>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</si>
  <si>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</si>
  <si>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</si>
  <si>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</si>
  <si>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</si>
  <si>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</si>
  <si>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</si>
  <si>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</si>
  <si>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</si>
  <si>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</si>
  <si>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</si>
  <si>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</si>
  <si>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</si>
  <si>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</si>
  <si>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</si>
  <si>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</si>
  <si>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</si>
  <si>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</si>
  <si>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</si>
  <si>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</si>
  <si>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</si>
  <si>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</si>
  <si>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</si>
  <si>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</si>
  <si>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</si>
  <si>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</si>
  <si>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</si>
  <si>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</si>
  <si>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</si>
  <si>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</si>
  <si>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</si>
  <si>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</si>
  <si>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</si>
  <si>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</si>
  <si>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</si>
  <si>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</si>
  <si>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</si>
  <si>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</si>
  <si>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</si>
  <si>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</si>
  <si>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</si>
  <si>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</si>
  <si>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</si>
  <si>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</si>
  <si>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</si>
  <si>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</si>
  <si>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</si>
  <si>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</si>
  <si>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</si>
  <si>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</si>
  <si>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</si>
  <si>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</si>
  <si>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</si>
  <si>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</si>
  <si>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</si>
  <si>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</si>
  <si>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</si>
  <si>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</si>
  <si>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</si>
  <si>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</si>
  <si>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</si>
  <si>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</si>
  <si>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</si>
  <si>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</si>
  <si>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</si>
  <si>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</si>
  <si>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</si>
  <si>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</si>
  <si>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</si>
  <si>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</si>
  <si>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</si>
  <si>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</si>
  <si>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</si>
  <si>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</si>
  <si>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</si>
  <si>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</si>
  <si>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</si>
  <si>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</si>
  <si>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</si>
  <si>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</si>
  <si>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</si>
  <si>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</si>
  <si>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</si>
  <si>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</si>
  <si>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</si>
  <si>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</si>
  <si>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</si>
  <si>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</si>
  <si>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</si>
  <si>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</si>
  <si>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</si>
  <si>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</si>
  <si>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</si>
  <si>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</si>
  <si>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</si>
  <si>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</si>
  <si>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</si>
  <si>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</si>
  <si>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</si>
  <si>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</si>
  <si>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</si>
  <si>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</si>
  <si>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</si>
  <si>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</si>
  <si>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</si>
  <si>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</si>
  <si>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</si>
  <si>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</si>
  <si>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</si>
  <si>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</si>
  <si>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</si>
  <si>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</si>
  <si>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</si>
  <si>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</si>
  <si>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</si>
  <si>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</si>
  <si>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</si>
  <si>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</si>
  <si>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</si>
  <si>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</si>
  <si>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</si>
  <si>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</si>
  <si>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</si>
  <si>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</si>
  <si>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</si>
  <si>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</si>
  <si>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</si>
  <si>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</si>
  <si>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</si>
  <si>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</si>
  <si>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</si>
  <si>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</si>
  <si>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</si>
  <si>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</si>
  <si>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</si>
  <si>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</si>
  <si>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</si>
  <si>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</si>
  <si>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</si>
  <si>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</si>
  <si>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</si>
  <si>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</si>
  <si>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</si>
  <si>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</si>
  <si>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</si>
  <si>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</si>
  <si>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</si>
  <si>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</si>
  <si>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</si>
  <si>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</si>
  <si>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</si>
  <si>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</si>
  <si>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</si>
  <si>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</si>
  <si>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</si>
  <si>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</si>
  <si>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</si>
  <si>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</si>
  <si>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</si>
  <si>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</si>
  <si>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</si>
  <si>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</si>
  <si>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</si>
  <si>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</si>
  <si>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</si>
  <si>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</si>
  <si>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</si>
  <si>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</si>
  <si>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</si>
  <si>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</si>
  <si>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</si>
  <si>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</si>
  <si>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</si>
  <si>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</si>
  <si>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</si>
  <si>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</si>
  <si>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</si>
  <si>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</si>
  <si>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</si>
  <si>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</si>
  <si>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</si>
  <si>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</si>
  <si>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</si>
  <si>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</si>
  <si>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</si>
  <si>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</si>
  <si>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</si>
  <si>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</si>
  <si>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</si>
  <si>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</si>
  <si>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</si>
  <si>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</si>
  <si>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</si>
  <si>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</si>
  <si>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</si>
  <si>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</si>
  <si>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</si>
  <si>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</si>
  <si>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</si>
  <si>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</si>
  <si>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</si>
  <si>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</si>
  <si>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</si>
  <si>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</si>
  <si>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</si>
  <si>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</si>
  <si>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</si>
  <si>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</si>
  <si>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</si>
  <si>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</si>
  <si>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</si>
  <si>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</si>
  <si>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</si>
  <si>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</si>
  <si>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</si>
  <si>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</si>
  <si>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</si>
  <si>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</si>
  <si>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</si>
  <si>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</si>
  <si>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</si>
  <si>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</si>
  <si>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</si>
  <si>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</si>
  <si>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</si>
  <si>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</si>
  <si>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</si>
  <si>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</si>
  <si>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</si>
  <si>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</si>
  <si>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</si>
  <si>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</si>
  <si>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</si>
  <si>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</si>
  <si>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</si>
  <si>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</si>
  <si>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</si>
  <si>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</si>
  <si>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</si>
  <si>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</si>
  <si>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</si>
  <si>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</si>
  <si>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</si>
  <si>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</si>
  <si>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</si>
  <si>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</si>
  <si>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</si>
  <si>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</si>
  <si>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</si>
  <si>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</si>
  <si>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</si>
  <si>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</si>
  <si>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</si>
  <si>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</si>
  <si>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</si>
  <si>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</si>
  <si>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</si>
  <si>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</si>
  <si>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</si>
  <si>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</si>
  <si>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</si>
  <si>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</si>
  <si>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</si>
  <si>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</si>
  <si>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</si>
  <si>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</si>
  <si>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</si>
  <si>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</si>
  <si>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</si>
  <si>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</si>
  <si>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</si>
  <si>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</si>
  <si>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</si>
  <si>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</si>
  <si>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</si>
  <si>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</si>
  <si>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</si>
  <si>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</si>
  <si>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</si>
  <si>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</si>
  <si>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</si>
  <si>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</si>
  <si>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</si>
  <si>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</si>
  <si>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</si>
  <si>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</si>
  <si>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</si>
  <si>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</si>
  <si>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</si>
  <si>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</si>
  <si>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</si>
  <si>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</si>
  <si>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</si>
  <si>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</si>
  <si>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</si>
  <si>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</si>
  <si>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</si>
  <si>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</si>
  <si>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</si>
  <si>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</si>
  <si>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</si>
  <si>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</si>
  <si>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</si>
  <si>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</si>
  <si>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</si>
  <si>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</si>
  <si>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</si>
  <si>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</si>
  <si>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</si>
  <si>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</si>
  <si>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</si>
  <si>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</si>
  <si>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</si>
  <si>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</si>
  <si>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</si>
  <si>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</si>
  <si>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</si>
  <si>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</si>
  <si>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</si>
  <si>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</si>
  <si>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</si>
  <si>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</si>
  <si>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</si>
  <si>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</si>
  <si>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</si>
  <si>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</si>
  <si>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</si>
  <si>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</si>
  <si>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</si>
  <si>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</si>
  <si>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</si>
  <si>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</si>
  <si>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</si>
  <si>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</si>
  <si>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</si>
  <si>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</si>
  <si>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</si>
  <si>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</si>
  <si>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</si>
  <si>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</si>
  <si>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</si>
  <si>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</si>
  <si>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</si>
  <si>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</si>
  <si>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</si>
  <si>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</si>
  <si>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</si>
  <si>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</si>
  <si>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</si>
  <si>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</si>
  <si>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</si>
  <si>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</si>
  <si>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</si>
  <si>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</si>
  <si>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</si>
  <si>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</si>
  <si>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</si>
  <si>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</si>
  <si>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</si>
  <si>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</si>
  <si>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</si>
  <si>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</si>
  <si>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</si>
  <si>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</si>
  <si>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</si>
  <si>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</si>
  <si>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</si>
  <si>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</si>
  <si>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</si>
  <si>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</si>
  <si>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</si>
  <si>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</si>
  <si>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</si>
  <si>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</si>
  <si>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</si>
  <si>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</si>
  <si>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</si>
  <si>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</si>
  <si>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</si>
  <si>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</si>
  <si>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</si>
  <si>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</si>
  <si>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</si>
  <si>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</si>
  <si>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</si>
  <si>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</si>
  <si>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</si>
  <si>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</si>
  <si>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</si>
  <si>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</si>
  <si>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</si>
  <si>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</si>
  <si>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</si>
  <si>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</si>
  <si>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</si>
  <si>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</si>
  <si>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</si>
  <si>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</si>
  <si>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</si>
  <si>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</si>
  <si>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</si>
  <si>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</si>
  <si>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</si>
  <si>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</si>
  <si>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</si>
  <si>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</si>
  <si>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</si>
  <si>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</si>
  <si>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</si>
  <si>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</si>
  <si>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</si>
  <si>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</si>
  <si>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</si>
  <si>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</si>
  <si>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</si>
  <si>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</si>
  <si>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</si>
  <si>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</si>
  <si>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</si>
  <si>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</si>
  <si>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</si>
  <si>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</si>
  <si>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</si>
  <si>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</si>
  <si>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</si>
  <si>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</si>
  <si>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</si>
  <si>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</si>
  <si>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</si>
  <si>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</si>
  <si>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</si>
  <si>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</si>
  <si>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</si>
  <si>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</si>
  <si>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</si>
  <si>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</si>
  <si>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</si>
  <si>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</si>
  <si>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</si>
  <si>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</si>
  <si>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</si>
  <si>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</si>
  <si>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</si>
  <si>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</si>
  <si>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</si>
  <si>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</si>
  <si>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</si>
  <si>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</si>
  <si>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</si>
  <si>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</si>
  <si>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</si>
  <si>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</si>
  <si>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</si>
  <si>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</si>
  <si>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</si>
  <si>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</si>
  <si>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</si>
  <si>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</si>
  <si>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</si>
  <si>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</si>
  <si>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</si>
  <si>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</si>
  <si>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</si>
  <si>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</si>
  <si>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</si>
  <si>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</si>
  <si>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</si>
  <si>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</si>
  <si>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</si>
  <si>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</si>
  <si>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</si>
  <si>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</si>
  <si>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</si>
  <si>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</si>
  <si>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</si>
  <si>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</si>
  <si>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</si>
  <si>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</si>
  <si>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</si>
  <si>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</si>
  <si>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</si>
  <si>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</si>
  <si>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</si>
  <si>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</si>
  <si>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</si>
  <si>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</si>
  <si>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</si>
  <si>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</si>
  <si>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</si>
  <si>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</si>
  <si>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</si>
  <si>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</si>
  <si>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</si>
  <si>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</si>
  <si>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</si>
  <si>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</si>
  <si>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</si>
  <si>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</si>
  <si>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</si>
  <si>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</si>
  <si>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</si>
  <si>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</si>
  <si>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</si>
  <si>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</si>
  <si>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</si>
  <si>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</si>
  <si>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</si>
  <si>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</si>
  <si>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</si>
  <si>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</si>
  <si>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</si>
  <si>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</si>
  <si>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</si>
  <si>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</si>
  <si>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</si>
  <si>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</si>
  <si>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</si>
  <si>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</si>
  <si>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</si>
  <si>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</si>
  <si>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</si>
  <si>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</si>
  <si>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</si>
  <si>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</si>
  <si>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</si>
  <si>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</si>
  <si>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</si>
  <si>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</si>
  <si>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</si>
  <si>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</si>
  <si>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</si>
  <si>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</si>
  <si>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</si>
  <si>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</si>
  <si>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</si>
  <si>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</si>
  <si>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</si>
  <si>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</si>
  <si>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</si>
  <si>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</si>
  <si>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</si>
  <si>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</si>
  <si>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</si>
  <si>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</si>
  <si>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</si>
  <si>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</si>
  <si>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</si>
  <si>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</si>
  <si>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</si>
  <si>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</si>
  <si>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</si>
  <si>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</si>
  <si>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</si>
  <si>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</si>
  <si>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</si>
  <si>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</si>
  <si>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</si>
  <si>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</si>
  <si>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</si>
  <si>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</si>
  <si>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</si>
  <si>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</si>
  <si>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</si>
  <si>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</si>
  <si>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</si>
  <si>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</si>
  <si>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</si>
  <si>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</si>
  <si>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</si>
  <si>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</si>
  <si>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</si>
  <si>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</si>
  <si>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</si>
  <si>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</si>
  <si>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</si>
  <si>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</si>
  <si>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</si>
  <si>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</si>
  <si>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</si>
  <si>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</si>
  <si>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</si>
  <si>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</si>
  <si>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</si>
  <si>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</si>
  <si>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</si>
  <si>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</si>
  <si>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</si>
  <si>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</si>
  <si>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</si>
  <si>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</si>
  <si>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</si>
  <si>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</si>
  <si>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</si>
  <si>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</si>
  <si>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</si>
  <si>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</si>
  <si>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</si>
  <si>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</si>
  <si>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</si>
  <si>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</si>
  <si>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</si>
  <si>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</si>
  <si>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</si>
  <si>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</si>
  <si>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</si>
  <si>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</si>
  <si>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</si>
  <si>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</si>
  <si>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</si>
  <si>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</si>
  <si>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</si>
  <si>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</si>
  <si>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</si>
  <si>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</si>
  <si>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</si>
  <si>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</si>
  <si>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</si>
  <si>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</si>
  <si>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</si>
  <si>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</si>
  <si>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</si>
  <si>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</si>
  <si>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</si>
  <si>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</si>
  <si>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</si>
  <si>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</si>
  <si>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</si>
  <si>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</si>
  <si>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</si>
  <si>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</si>
  <si>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</si>
  <si>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</si>
  <si>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</si>
  <si>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</si>
  <si>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</si>
  <si>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</si>
  <si>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</si>
  <si>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</si>
  <si>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</si>
  <si>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</si>
  <si>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</si>
  <si>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</si>
  <si>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</si>
  <si>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</si>
  <si>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</si>
  <si>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</si>
  <si>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</si>
  <si>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</si>
  <si>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</si>
  <si>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</si>
  <si>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</si>
  <si>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</si>
  <si>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</si>
  <si>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</si>
  <si>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</si>
  <si>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</si>
  <si>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</si>
  <si>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</si>
  <si>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</si>
  <si>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</si>
  <si>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</si>
  <si>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</si>
  <si>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</si>
  <si>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</si>
  <si>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</si>
  <si>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</si>
  <si>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</si>
  <si>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</si>
  <si>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</si>
  <si>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</si>
  <si>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</si>
  <si>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</si>
  <si>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</si>
  <si>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</si>
  <si>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</si>
  <si>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</si>
  <si>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</si>
  <si>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</si>
  <si>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</si>
  <si>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</si>
  <si>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</si>
  <si>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</si>
  <si>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</si>
  <si>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</si>
  <si>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</si>
  <si>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</si>
  <si>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</si>
  <si>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</si>
  <si>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</si>
  <si>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</si>
  <si>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</si>
  <si>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</si>
  <si>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</si>
  <si>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</si>
  <si>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</si>
  <si>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</si>
  <si>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</si>
  <si>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</si>
  <si>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</si>
  <si>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</si>
  <si>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</si>
  <si>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</si>
  <si>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</si>
  <si>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</si>
  <si>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</si>
  <si>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</si>
  <si>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</si>
  <si>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</si>
  <si>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</si>
  <si>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</si>
  <si>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</si>
  <si>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</si>
  <si>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</si>
  <si>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</si>
  <si>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</si>
  <si>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</si>
  <si>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</si>
  <si>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</si>
  <si>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</si>
  <si>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</si>
  <si>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</si>
  <si>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</si>
  <si>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</si>
  <si>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</si>
  <si>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</si>
  <si>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</si>
  <si>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</si>
  <si>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</si>
  <si>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</si>
  <si>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</si>
  <si>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</si>
  <si>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</si>
  <si>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</si>
  <si>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</si>
  <si>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</si>
  <si>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</si>
  <si>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</si>
  <si>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</si>
  <si>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</si>
  <si>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</si>
  <si>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</si>
  <si>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</si>
  <si>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</si>
  <si>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</si>
  <si>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</si>
  <si>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</si>
  <si>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</si>
  <si>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</si>
  <si>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</si>
  <si>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</si>
  <si>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</si>
  <si>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</si>
  <si>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</si>
  <si>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</si>
  <si>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</si>
  <si>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</si>
  <si>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</si>
  <si>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</si>
  <si>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</si>
  <si>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</si>
  <si>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</si>
  <si>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</si>
  <si>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</si>
  <si>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</si>
  <si>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</si>
  <si>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</si>
  <si>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</si>
  <si>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</si>
  <si>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</si>
  <si>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</si>
  <si>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</si>
  <si>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</si>
  <si>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</si>
  <si>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</si>
  <si>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</si>
  <si>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</si>
  <si>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</si>
  <si>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</si>
  <si>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</si>
  <si>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</si>
  <si>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</si>
  <si>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</si>
  <si>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</si>
  <si>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</si>
  <si>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</si>
  <si>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</si>
  <si>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</si>
  <si>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</si>
  <si>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</si>
  <si>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</si>
  <si>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</si>
  <si>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</si>
  <si>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</si>
  <si>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</si>
  <si>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</si>
  <si>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</si>
  <si>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</si>
  <si>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</si>
  <si>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</si>
  <si>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</si>
  <si>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</si>
  <si>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</si>
  <si>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</si>
  <si>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</si>
  <si>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</si>
  <si>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</si>
  <si>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</si>
  <si>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</si>
  <si>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</si>
  <si>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</si>
  <si>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</si>
  <si>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</si>
  <si>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</si>
  <si>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</si>
  <si>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</si>
  <si>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</si>
  <si>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</si>
  <si>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</si>
  <si>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</si>
  <si>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</si>
  <si>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</si>
  <si>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</si>
  <si>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</si>
  <si>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</si>
  <si>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</si>
  <si>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</si>
  <si>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</si>
  <si>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</si>
  <si>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</si>
  <si>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</si>
  <si>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</si>
  <si>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</si>
  <si>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</si>
  <si>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</si>
  <si>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</si>
  <si>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</si>
  <si>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</si>
  <si>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</si>
  <si>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</si>
  <si>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</si>
  <si>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</si>
  <si>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</si>
  <si>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</si>
  <si>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</si>
  <si>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</si>
  <si>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</si>
  <si>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</si>
  <si>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</si>
  <si>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</si>
  <si>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</si>
  <si>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</si>
  <si>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</si>
  <si>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</si>
  <si>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</si>
  <si>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</si>
  <si>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</si>
  <si>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</si>
  <si>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</si>
  <si>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</si>
  <si>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</si>
  <si>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</si>
  <si>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</si>
  <si>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</si>
  <si>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</si>
  <si>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</si>
  <si>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</si>
  <si>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</si>
  <si>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</si>
  <si>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</si>
  <si>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</si>
  <si>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</si>
  <si>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</si>
  <si>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</si>
  <si>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</si>
  <si>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</si>
  <si>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</si>
  <si>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</si>
  <si>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</si>
  <si>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</si>
  <si>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</si>
  <si>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</si>
  <si>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</si>
  <si>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</si>
  <si>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</si>
  <si>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</si>
  <si>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</si>
  <si>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</si>
  <si>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</si>
  <si>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</si>
  <si>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</si>
  <si>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</si>
  <si>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</si>
  <si>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</si>
  <si>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</si>
  <si>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</si>
  <si>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</si>
  <si>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</si>
  <si>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</si>
  <si>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</si>
  <si>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</si>
  <si>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</si>
  <si>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</si>
  <si>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</si>
  <si>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</si>
  <si>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</si>
  <si>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</si>
  <si>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</si>
  <si>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</si>
  <si>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</si>
  <si>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</si>
  <si>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</si>
  <si>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</si>
  <si>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</si>
  <si>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</si>
  <si>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</si>
  <si>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</si>
  <si>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</si>
  <si>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</si>
  <si>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</si>
  <si>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</si>
  <si>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</si>
  <si>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</si>
  <si>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</si>
  <si>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</si>
  <si>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</si>
  <si>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</si>
  <si>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</si>
  <si>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</si>
  <si>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</si>
  <si>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</si>
  <si>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</si>
  <si>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</si>
  <si>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</si>
  <si>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</si>
  <si>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</si>
  <si>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</si>
  <si>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</si>
  <si>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</si>
  <si>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</si>
  <si>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</si>
  <si>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</si>
  <si>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</si>
  <si>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</si>
  <si>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</si>
  <si>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</si>
  <si>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</si>
  <si>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</si>
  <si>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</si>
  <si>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</si>
  <si>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</si>
  <si>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</si>
  <si>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</si>
  <si>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</si>
  <si>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</si>
  <si>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</si>
  <si>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</si>
  <si>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</si>
  <si>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</si>
  <si>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</si>
  <si>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</si>
  <si>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</si>
  <si>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</si>
  <si>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</si>
  <si>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</si>
  <si>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</si>
  <si>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</si>
  <si>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</si>
  <si>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</si>
  <si>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</si>
  <si>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</si>
  <si>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</si>
  <si>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</si>
  <si>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</si>
  <si>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</si>
  <si>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</si>
  <si>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</si>
  <si>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</si>
  <si>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</si>
  <si>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</si>
  <si>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</si>
  <si>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</si>
  <si>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</si>
  <si>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</si>
  <si>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</si>
  <si>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</si>
  <si>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</si>
  <si>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</si>
  <si>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</si>
  <si>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</si>
  <si>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</si>
  <si>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</si>
  <si>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</si>
  <si>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</si>
  <si>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</si>
  <si>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</si>
  <si>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</si>
  <si>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</si>
  <si>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</si>
  <si>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</si>
  <si>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</si>
  <si>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</si>
  <si>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</si>
  <si>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</si>
  <si>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</si>
  <si>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</si>
  <si>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</si>
  <si>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</si>
  <si>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</si>
  <si>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</si>
  <si>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</si>
  <si>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</si>
  <si>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</si>
  <si>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</si>
  <si>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</si>
  <si>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</si>
  <si>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</si>
  <si>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</si>
  <si>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</si>
  <si>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</si>
  <si>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</si>
  <si>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</si>
  <si>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</si>
  <si>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</si>
  <si>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</si>
  <si>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</si>
  <si>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</si>
  <si>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</si>
  <si>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</si>
  <si>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</si>
  <si>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</si>
  <si>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</si>
  <si>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</si>
  <si>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</si>
  <si>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</si>
  <si>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</si>
  <si>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</si>
  <si>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</si>
  <si>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</si>
  <si>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</si>
  <si>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</si>
  <si>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</si>
  <si>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</si>
  <si>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</si>
  <si>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</si>
  <si>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</si>
  <si>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</si>
  <si>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</si>
  <si>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</si>
  <si>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</si>
  <si>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</si>
  <si>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</si>
  <si>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</si>
  <si>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</si>
  <si>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</si>
  <si>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</si>
  <si>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</si>
  <si>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</si>
  <si>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</si>
  <si>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</si>
  <si>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</si>
  <si>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</si>
  <si>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</si>
  <si>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</si>
  <si>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</si>
  <si>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</si>
  <si>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</si>
  <si>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</si>
  <si>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</si>
  <si>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</si>
  <si>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</si>
  <si>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</si>
  <si>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</si>
  <si>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</si>
  <si>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</si>
  <si>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</si>
  <si>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</si>
  <si>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</si>
  <si>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</si>
  <si>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</si>
  <si>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</si>
  <si>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</si>
  <si>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</si>
  <si>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</si>
  <si>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</si>
  <si>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</si>
  <si>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</si>
  <si>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</si>
  <si>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</si>
  <si>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</si>
  <si>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</si>
  <si>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</si>
  <si>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</si>
  <si>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</si>
  <si>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</si>
  <si>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</si>
  <si>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</si>
  <si>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</si>
  <si>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</si>
  <si>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</si>
  <si>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</si>
  <si>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</si>
  <si>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</si>
  <si>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</si>
  <si>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</si>
  <si>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</si>
  <si>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</si>
  <si>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</si>
  <si>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</si>
  <si>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</si>
  <si>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</si>
  <si>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</si>
  <si>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</si>
  <si>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</si>
  <si>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</si>
  <si>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</si>
  <si>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</si>
  <si>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</si>
  <si>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</si>
  <si>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</si>
  <si>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</si>
  <si>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</si>
  <si>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</si>
  <si>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</si>
  <si>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</si>
  <si>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</si>
  <si>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</si>
  <si>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</si>
  <si>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</si>
  <si>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</si>
  <si>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</si>
  <si>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</si>
  <si>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</si>
  <si>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</si>
  <si>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</si>
  <si>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</si>
  <si>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</si>
  <si>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</si>
  <si>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</si>
  <si>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</si>
  <si>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</si>
  <si>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</si>
  <si>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</si>
  <si>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</si>
  <si>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</si>
  <si>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</si>
  <si>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</si>
  <si>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</si>
  <si>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</si>
  <si>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</si>
  <si>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</si>
  <si>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</si>
  <si>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</si>
  <si>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</si>
  <si>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</si>
  <si>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</si>
  <si>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</si>
  <si>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</si>
  <si>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</si>
  <si>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</si>
  <si>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</si>
  <si>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</si>
  <si>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</si>
  <si>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</si>
  <si>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</si>
  <si>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</si>
  <si>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</si>
  <si>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</si>
  <si>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</si>
  <si>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</si>
  <si>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</si>
  <si>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</si>
  <si>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</si>
  <si>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</si>
  <si>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</si>
  <si>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</si>
  <si>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</si>
  <si>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</si>
  <si>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</si>
  <si>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</si>
  <si>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</si>
  <si>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</si>
  <si>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</si>
  <si>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</si>
  <si>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</si>
  <si>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</si>
  <si>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</si>
  <si>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</si>
  <si>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</si>
  <si>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</si>
  <si>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</si>
  <si>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</si>
  <si>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</si>
  <si>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</si>
  <si>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</si>
  <si>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</si>
  <si>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</si>
  <si>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</si>
  <si>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</si>
  <si>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</si>
  <si>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</si>
  <si>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</si>
  <si>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</si>
  <si>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</si>
  <si>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</si>
  <si>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</si>
  <si>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</si>
  <si>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</si>
  <si>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</si>
  <si>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</si>
  <si>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</si>
  <si>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</si>
  <si>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</si>
  <si>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</si>
  <si>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</si>
  <si>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</si>
  <si>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</si>
  <si>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</si>
  <si>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</si>
  <si>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</si>
  <si>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</si>
  <si>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</si>
  <si>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</si>
  <si>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</si>
  <si>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</si>
  <si>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</si>
  <si>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</si>
  <si>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</si>
  <si>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</si>
  <si>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</si>
  <si>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</si>
  <si>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</si>
  <si>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</si>
  <si>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</si>
  <si>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</si>
  <si>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</si>
  <si>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</si>
  <si>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</si>
  <si>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</si>
  <si>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</si>
  <si>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</si>
  <si>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</si>
  <si>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</si>
  <si>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</si>
  <si>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</si>
  <si>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</si>
  <si>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</si>
  <si>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</si>
  <si>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</si>
  <si>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</si>
  <si>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</si>
  <si>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</si>
  <si>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</si>
  <si>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</si>
  <si>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</si>
  <si>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</si>
  <si>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</si>
  <si>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</si>
  <si>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</si>
  <si>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</si>
  <si>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</si>
  <si>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</si>
  <si>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</si>
  <si>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</si>
  <si>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</si>
  <si>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</si>
  <si>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</si>
  <si>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</si>
  <si>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</si>
  <si>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</si>
  <si>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</si>
  <si>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</si>
  <si>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</si>
  <si>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</si>
  <si>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</si>
  <si>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</si>
  <si>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</si>
  <si>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</si>
  <si>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</si>
  <si>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</si>
  <si>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</si>
  <si>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</si>
  <si>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</si>
  <si>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</si>
  <si>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</si>
  <si>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</si>
  <si>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</si>
  <si>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</si>
  <si>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</si>
  <si>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</si>
  <si>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</si>
  <si>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</si>
  <si>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</si>
  <si>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</si>
  <si>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</si>
  <si>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</si>
  <si>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</si>
  <si>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</si>
  <si>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</si>
  <si>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</si>
  <si>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</si>
  <si>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</si>
  <si>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</si>
  <si>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</si>
  <si>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</si>
  <si>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</si>
  <si>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</si>
  <si>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</si>
  <si>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</si>
  <si>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</si>
  <si>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</si>
  <si>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</si>
  <si>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</si>
  <si>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</si>
  <si>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</si>
  <si>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</si>
  <si>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</si>
  <si>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</si>
  <si>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</si>
  <si>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</si>
  <si>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</si>
  <si>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</si>
  <si>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</si>
  <si>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</si>
  <si>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</si>
  <si>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</si>
  <si>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</si>
  <si>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</si>
  <si>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</si>
  <si>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</si>
  <si>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</si>
  <si>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</si>
  <si>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</si>
  <si>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</si>
  <si>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</si>
  <si>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</si>
  <si>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</si>
  <si>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</si>
  <si>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</si>
  <si>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</si>
  <si>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</si>
  <si>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</si>
  <si>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</si>
  <si>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</si>
  <si>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</si>
  <si>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</si>
  <si>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</si>
  <si>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</si>
  <si>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</si>
  <si>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</si>
  <si>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</si>
  <si>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</si>
  <si>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</si>
  <si>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</si>
  <si>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</si>
  <si>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</si>
  <si>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</si>
  <si>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</si>
  <si>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</si>
  <si>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</si>
  <si>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</si>
  <si>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</si>
  <si>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</si>
  <si>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</si>
  <si>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</si>
  <si>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</si>
  <si>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</si>
  <si>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</si>
  <si>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</si>
  <si>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</si>
  <si>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</si>
  <si>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</si>
  <si>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</si>
  <si>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</si>
  <si>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</si>
  <si>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</si>
  <si>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</si>
  <si>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</si>
  <si>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</si>
  <si>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</si>
  <si>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</si>
  <si>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</si>
  <si>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</si>
  <si>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</si>
  <si>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</si>
  <si>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</si>
  <si>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</si>
  <si>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</si>
  <si>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</si>
  <si>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</si>
  <si>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</si>
  <si>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</si>
  <si>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</si>
  <si>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</si>
  <si>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</si>
  <si>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</si>
  <si>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</si>
  <si>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</si>
  <si>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</si>
  <si>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</si>
  <si>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</si>
  <si>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</si>
  <si>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</si>
  <si>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</si>
  <si>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</si>
  <si>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</si>
  <si>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</si>
  <si>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</si>
  <si>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</si>
  <si>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</si>
  <si>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</si>
  <si>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</si>
  <si>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</si>
  <si>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</si>
  <si>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</si>
  <si>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</si>
  <si>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</si>
  <si>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</si>
  <si>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</si>
  <si>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</si>
  <si>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</si>
  <si>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</si>
  <si>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</si>
  <si>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</si>
  <si>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</si>
  <si>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</si>
  <si>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</si>
  <si>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</si>
  <si>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</si>
  <si>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</si>
  <si>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</si>
  <si>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</si>
  <si>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</si>
  <si>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</si>
  <si>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</si>
  <si>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</si>
  <si>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</si>
  <si>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</si>
  <si>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</si>
  <si>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</si>
  <si>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</si>
  <si>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</si>
  <si>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</si>
  <si>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</si>
  <si>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</si>
  <si>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</si>
  <si>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</si>
  <si>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</si>
  <si>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</si>
  <si>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</si>
  <si>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</si>
  <si>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</si>
  <si>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</si>
  <si>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</si>
  <si>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</si>
  <si>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</si>
  <si>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</si>
  <si>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</si>
  <si>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</si>
  <si>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</si>
  <si>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</si>
  <si>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</si>
  <si>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</si>
  <si>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</si>
  <si>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</si>
  <si>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</si>
  <si>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</si>
  <si>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</si>
  <si>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</si>
  <si>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</si>
  <si>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</si>
  <si>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</si>
  <si>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</si>
  <si>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</si>
  <si>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</si>
  <si>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</si>
  <si>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</si>
  <si>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</si>
  <si>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</si>
  <si>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</si>
  <si>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</si>
  <si>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</si>
  <si>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</si>
  <si>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</si>
  <si>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</si>
  <si>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</si>
  <si>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</si>
  <si>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</si>
  <si>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</si>
  <si>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</si>
  <si>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</si>
  <si>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</si>
  <si>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</si>
  <si>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</si>
  <si>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</si>
  <si>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</si>
  <si>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</si>
  <si>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</si>
  <si>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</si>
  <si>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</si>
  <si>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</si>
  <si>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</si>
  <si>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</si>
  <si>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</si>
  <si>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</si>
  <si>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</si>
  <si>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</si>
  <si>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</si>
  <si>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</si>
  <si>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</si>
  <si>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</si>
  <si>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</si>
  <si>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</si>
  <si>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</si>
  <si>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</si>
  <si>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</si>
  <si>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</si>
  <si>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</si>
  <si>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</si>
  <si>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</si>
  <si>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</si>
  <si>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</si>
  <si>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</si>
  <si>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</si>
  <si>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</si>
  <si>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</si>
  <si>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</si>
  <si>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</si>
  <si>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</si>
  <si>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</si>
  <si>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</si>
  <si>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</si>
  <si>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</si>
  <si>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</si>
  <si>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</si>
  <si>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</si>
  <si>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</si>
  <si>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</si>
  <si>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</si>
  <si>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</si>
  <si>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</si>
  <si>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</si>
  <si>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</si>
  <si>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</si>
  <si>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</si>
  <si>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</si>
  <si>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</si>
  <si>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</si>
  <si>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</si>
  <si>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</si>
  <si>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</si>
  <si>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</si>
  <si>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</si>
  <si>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</si>
  <si>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</si>
  <si>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</si>
  <si>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</si>
  <si>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</si>
  <si>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</si>
  <si>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</si>
  <si>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</si>
  <si>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</si>
  <si>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</si>
  <si>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</si>
  <si>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</si>
  <si>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</si>
  <si>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</si>
  <si>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</si>
  <si>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</si>
  <si>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</si>
  <si>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</si>
  <si>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</si>
  <si>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</si>
  <si>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</si>
  <si>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</si>
  <si>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</si>
  <si>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</si>
  <si>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</si>
  <si>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</si>
  <si>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</si>
  <si>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</si>
  <si>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</si>
  <si>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</si>
  <si>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</si>
  <si>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</si>
  <si>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</si>
  <si>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</si>
  <si>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</si>
  <si>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</si>
  <si>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</si>
  <si>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</si>
  <si>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</si>
  <si>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</si>
  <si>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</si>
  <si>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</si>
  <si>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</si>
  <si>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</si>
  <si>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</si>
  <si>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</si>
  <si>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</si>
  <si>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</si>
  <si>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</si>
  <si>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</si>
  <si>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</si>
  <si>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</si>
  <si>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</si>
  <si>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</si>
  <si>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</si>
  <si>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</si>
  <si>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</si>
  <si>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</si>
  <si>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</si>
  <si>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</si>
  <si>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</si>
  <si>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</si>
  <si>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</si>
  <si>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</si>
  <si>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</si>
  <si>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</si>
  <si>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</si>
  <si>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</si>
  <si>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</si>
  <si>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</si>
  <si>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</si>
  <si>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</si>
  <si>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</si>
  <si>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</si>
  <si>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</si>
  <si>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</si>
  <si>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</si>
  <si>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</si>
  <si>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</si>
  <si>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</si>
  <si>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</si>
  <si>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</si>
  <si>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</si>
  <si>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</si>
  <si>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</si>
  <si>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</si>
  <si>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</si>
  <si>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</si>
  <si>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</si>
  <si>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</si>
  <si>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</si>
  <si>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</si>
  <si>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</si>
  <si>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</si>
  <si>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</si>
  <si>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</si>
  <si>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</si>
  <si>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</si>
  <si>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</si>
  <si>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</si>
  <si>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</si>
  <si>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</si>
  <si>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</si>
  <si>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</si>
  <si>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</si>
  <si>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</si>
  <si>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</si>
  <si>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</si>
  <si>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</si>
  <si>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</si>
  <si>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</si>
  <si>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</si>
  <si>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</si>
  <si>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</si>
  <si>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</si>
  <si>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</si>
  <si>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</si>
  <si>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</si>
  <si>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</si>
  <si>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</si>
  <si>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</si>
  <si>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</si>
  <si>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</si>
  <si>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</si>
  <si>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</si>
  <si>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</si>
  <si>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</si>
  <si>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</si>
  <si>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</si>
  <si>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</si>
  <si>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</si>
  <si>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</si>
  <si>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</si>
  <si>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</si>
  <si>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</si>
  <si>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</si>
  <si>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</si>
  <si>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</si>
  <si>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</si>
  <si>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</si>
  <si>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</si>
  <si>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</si>
  <si>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</si>
  <si>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</si>
  <si>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</si>
  <si>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</si>
  <si>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</si>
  <si>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</si>
  <si>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</si>
  <si>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</si>
  <si>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</si>
  <si>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</si>
  <si>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</si>
  <si>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</si>
  <si>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</si>
  <si>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</si>
  <si>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</si>
  <si>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</si>
  <si>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</si>
  <si>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</si>
  <si>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</si>
  <si>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</si>
  <si>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</si>
  <si>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</si>
  <si>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</si>
  <si>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</si>
  <si>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</si>
  <si>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</si>
  <si>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</si>
  <si>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</si>
  <si>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</si>
  <si>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</si>
  <si>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</si>
  <si>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</si>
  <si>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</si>
  <si>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</si>
  <si>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</si>
  <si>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</si>
  <si>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</si>
  <si>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</si>
  <si>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</si>
  <si>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</si>
  <si>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</si>
  <si>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</si>
  <si>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</si>
  <si>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</si>
  <si>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</si>
  <si>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</si>
  <si>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</si>
  <si>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</si>
  <si>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</si>
  <si>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</si>
  <si>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</si>
  <si>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</si>
  <si>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</si>
  <si>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</si>
  <si>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</si>
  <si>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</si>
  <si>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</si>
  <si>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</si>
  <si>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</si>
  <si>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</si>
  <si>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</si>
  <si>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</si>
  <si>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</si>
  <si>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</si>
  <si>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</si>
  <si>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</si>
  <si>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</si>
  <si>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</si>
  <si>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</si>
  <si>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</si>
  <si>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</si>
  <si>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</si>
  <si>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</si>
  <si>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</si>
  <si>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</si>
  <si>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</si>
  <si>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</si>
  <si>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</si>
  <si>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</si>
  <si>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</si>
  <si>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</si>
  <si>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</si>
  <si>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</si>
  <si>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</si>
  <si>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</si>
  <si>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</si>
  <si>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</si>
  <si>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</si>
  <si>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</si>
  <si>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</si>
  <si>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</si>
  <si>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</si>
  <si>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</si>
  <si>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</si>
  <si>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</si>
  <si>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</si>
  <si>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</si>
  <si>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</si>
  <si>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</si>
  <si>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</si>
  <si>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</si>
  <si>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</si>
  <si>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</si>
  <si>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</si>
  <si>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</si>
  <si>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</si>
  <si>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</si>
  <si>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</si>
  <si>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</si>
  <si>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</si>
  <si>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</si>
  <si>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</si>
  <si>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</si>
  <si>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</si>
  <si>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</si>
  <si>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</si>
  <si>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</si>
  <si>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</si>
  <si>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</si>
  <si>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</si>
  <si>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</si>
  <si>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</si>
  <si>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</si>
  <si>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</si>
  <si>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</si>
  <si>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</si>
  <si>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</si>
  <si>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</si>
  <si>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</si>
  <si>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</si>
  <si>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</si>
  <si>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</si>
  <si>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</si>
  <si>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</si>
  <si>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</si>
  <si>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</si>
  <si>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</si>
  <si>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</si>
  <si>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</si>
  <si>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</si>
  <si>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</si>
  <si>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</si>
  <si>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</si>
  <si>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</si>
  <si>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</si>
  <si>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</si>
  <si>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</si>
  <si>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</si>
  <si>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</si>
  <si>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</si>
  <si>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</si>
  <si>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</si>
  <si>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</si>
  <si>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</si>
  <si>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</si>
  <si>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</si>
  <si>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</si>
  <si>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</si>
  <si>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</si>
  <si>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</si>
  <si>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</si>
  <si>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</si>
  <si>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</si>
  <si>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</si>
  <si>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</si>
  <si>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</si>
  <si>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</si>
  <si>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</si>
  <si>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</si>
  <si>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</si>
  <si>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</si>
  <si>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</si>
  <si>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</si>
  <si>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</si>
  <si>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</si>
  <si>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</si>
  <si>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</si>
  <si>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</si>
  <si>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</si>
  <si>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</si>
  <si>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</si>
  <si>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</si>
  <si>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</si>
  <si>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</si>
  <si>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</si>
  <si>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</si>
  <si>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</si>
  <si>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</si>
  <si>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</si>
  <si>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</si>
  <si>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</si>
  <si>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</si>
  <si>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</si>
  <si>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</si>
  <si>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</si>
  <si>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</si>
  <si>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</si>
  <si>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</si>
  <si>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</si>
  <si>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</si>
  <si>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</si>
  <si>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</si>
  <si>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</si>
  <si>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</si>
  <si>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</si>
  <si>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</si>
  <si>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</si>
  <si>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</si>
  <si>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</si>
  <si>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</si>
  <si>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</si>
  <si>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</si>
  <si>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</si>
  <si>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</si>
  <si>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</si>
  <si>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</si>
  <si>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</si>
  <si>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</si>
  <si>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</si>
  <si>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</si>
  <si>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</si>
  <si>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</si>
  <si>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</si>
  <si>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</si>
  <si>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</si>
  <si>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</si>
  <si>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</si>
  <si>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</si>
  <si>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</si>
  <si>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</si>
  <si>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</si>
  <si>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</si>
  <si>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</si>
  <si>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</si>
  <si>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</si>
  <si>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</si>
  <si>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</si>
  <si>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</si>
  <si>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</si>
  <si>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</si>
  <si>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</si>
  <si>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</si>
  <si>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</si>
  <si>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</si>
  <si>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</si>
  <si>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</si>
  <si>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</si>
  <si>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</si>
  <si>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</si>
  <si>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</si>
  <si>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</si>
  <si>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</si>
  <si>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</si>
  <si>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</si>
  <si>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</si>
  <si>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</si>
  <si>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</si>
  <si>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</si>
  <si>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</si>
  <si>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</si>
  <si>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</si>
  <si>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</si>
  <si>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</si>
  <si>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</si>
  <si>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</si>
  <si>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</si>
  <si>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</si>
  <si>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</si>
  <si>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</si>
  <si>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</si>
  <si>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</si>
  <si>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</si>
  <si>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</si>
  <si>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</si>
  <si>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</si>
  <si>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</si>
  <si>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</si>
  <si>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</si>
  <si>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</si>
  <si>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</si>
  <si>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</si>
  <si>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</si>
  <si>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</si>
  <si>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</si>
  <si>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</si>
  <si>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</si>
  <si>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</si>
  <si>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</si>
  <si>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</si>
  <si>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</si>
  <si>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</si>
  <si>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</si>
  <si>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</si>
  <si>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</si>
  <si>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</si>
  <si>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</si>
  <si>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</si>
  <si>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</si>
  <si>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</si>
  <si>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</si>
  <si>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</si>
  <si>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</si>
  <si>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</si>
  <si>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</si>
  <si>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</si>
  <si>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</si>
  <si>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</si>
  <si>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</si>
  <si>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</si>
  <si>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</si>
  <si>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</si>
  <si>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</si>
  <si>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</si>
  <si>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</si>
  <si>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</si>
  <si>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</si>
  <si>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</si>
  <si>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</si>
  <si>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</si>
  <si>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</si>
  <si>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</si>
  <si>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</si>
  <si>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</si>
  <si>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</si>
  <si>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</si>
  <si>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</si>
  <si>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</si>
  <si>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</si>
  <si>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</si>
  <si>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</si>
  <si>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</si>
  <si>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</si>
  <si>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</si>
  <si>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</si>
  <si>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</si>
  <si>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</si>
  <si>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</si>
  <si>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</si>
  <si>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</si>
  <si>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</si>
  <si>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</si>
  <si>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</si>
  <si>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</si>
  <si>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</si>
  <si>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</si>
  <si>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</si>
  <si>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</si>
  <si>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</si>
  <si>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</si>
  <si>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</si>
  <si>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</si>
  <si>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</si>
  <si>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</si>
  <si>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</si>
  <si>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</si>
  <si>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</si>
  <si>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</si>
  <si>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</si>
  <si>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</si>
  <si>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</si>
  <si>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</si>
  <si>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</si>
  <si>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</si>
  <si>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</si>
  <si>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</si>
  <si>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</si>
  <si>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</si>
  <si>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</si>
  <si>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</si>
  <si>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</si>
  <si>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</si>
  <si>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</si>
  <si>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</si>
  <si>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</si>
  <si>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</si>
  <si>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</si>
  <si>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</si>
  <si>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</si>
  <si>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</si>
  <si>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</si>
  <si>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</si>
  <si>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</si>
  <si>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</si>
  <si>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</si>
  <si>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</si>
  <si>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</si>
  <si>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</si>
  <si>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</si>
  <si>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</si>
  <si>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</si>
  <si>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</si>
  <si>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</si>
  <si>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</si>
  <si>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</si>
  <si>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</si>
  <si>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</si>
  <si>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</si>
  <si>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</si>
  <si>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</si>
  <si>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</si>
  <si>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</si>
  <si>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</si>
  <si>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</si>
  <si>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</si>
  <si>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</si>
  <si>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</si>
  <si>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</si>
  <si>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</si>
  <si>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</si>
  <si>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</si>
  <si>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</si>
  <si>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</si>
  <si>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</si>
  <si>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</si>
  <si>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</si>
  <si>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</si>
  <si>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</si>
  <si>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</si>
  <si>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</si>
  <si>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</si>
  <si>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</si>
  <si>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</si>
  <si>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</si>
  <si>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</si>
  <si>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</si>
  <si>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</si>
  <si>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</si>
  <si>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</si>
  <si>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</si>
  <si>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</si>
  <si>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</si>
  <si>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</si>
  <si>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</si>
  <si>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</si>
  <si>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</si>
  <si>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</si>
  <si>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</si>
  <si>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</si>
  <si>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</si>
  <si>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</si>
  <si>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</si>
  <si>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</si>
  <si>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</si>
  <si>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</si>
  <si>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</si>
  <si>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</si>
  <si>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</si>
  <si>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</si>
  <si>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</si>
  <si>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</si>
  <si>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</si>
  <si>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</si>
  <si>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</si>
  <si>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</si>
  <si>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</si>
  <si>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</si>
  <si>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</si>
  <si>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</si>
  <si>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</si>
  <si>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</si>
  <si>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</si>
  <si>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</si>
  <si>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</si>
  <si>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</si>
  <si>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</si>
  <si>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</si>
  <si>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</si>
  <si>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</si>
  <si>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</si>
  <si>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</si>
  <si>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</si>
  <si>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</si>
  <si>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</si>
  <si>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</si>
  <si>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</si>
  <si>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</si>
  <si>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</si>
  <si>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</si>
  <si>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</si>
  <si>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</si>
  <si>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</si>
  <si>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</si>
  <si>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</si>
  <si>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</si>
  <si>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</si>
  <si>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</si>
  <si>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</si>
  <si>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</si>
  <si>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</si>
  <si>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</si>
  <si>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</si>
  <si>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</si>
  <si>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</si>
  <si>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</si>
  <si>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</si>
  <si>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</si>
  <si>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</si>
  <si>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</si>
  <si>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</si>
  <si>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</si>
  <si>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</si>
  <si>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</si>
  <si>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</si>
  <si>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</si>
  <si>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</si>
  <si>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</si>
  <si>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</si>
  <si>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</si>
  <si>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</si>
  <si>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</si>
  <si>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</si>
  <si>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</si>
  <si>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</si>
  <si>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</si>
  <si>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</si>
  <si>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</si>
  <si>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</si>
  <si>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</si>
  <si>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</si>
  <si>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</si>
  <si>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</si>
  <si>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</si>
  <si>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</si>
  <si>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</si>
  <si>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</si>
  <si>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</si>
  <si>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</si>
  <si>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</si>
  <si>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</si>
  <si>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</si>
  <si>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</si>
  <si>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</si>
  <si>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</si>
  <si>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</si>
  <si>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</si>
  <si>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</si>
  <si>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</si>
  <si>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</si>
  <si>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</si>
  <si>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</si>
  <si>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</si>
  <si>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</si>
  <si>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</si>
  <si>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</si>
  <si>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</si>
  <si>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</si>
  <si>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</si>
  <si>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</si>
  <si>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</si>
  <si>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</si>
  <si>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</si>
  <si>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</si>
  <si>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</si>
  <si>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</si>
  <si>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</si>
  <si>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</si>
  <si>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</si>
  <si>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</si>
  <si>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</si>
  <si>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</si>
  <si>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</si>
  <si>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</si>
  <si>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</si>
  <si>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</si>
  <si>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</si>
  <si>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</si>
  <si>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</si>
  <si>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</si>
  <si>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</si>
  <si>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</si>
  <si>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</si>
  <si>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</si>
  <si>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</si>
  <si>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</si>
  <si>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</si>
  <si>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</si>
  <si>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</si>
  <si>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</si>
  <si>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</si>
  <si>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</si>
  <si>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</si>
  <si>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</si>
  <si>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</si>
  <si>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</si>
  <si>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</si>
  <si>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</si>
  <si>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</si>
  <si>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</si>
  <si>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</si>
  <si>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</si>
  <si>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</si>
  <si>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</si>
  <si>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</si>
  <si>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</si>
  <si>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</si>
  <si>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</si>
  <si>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</si>
  <si>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</si>
  <si>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</si>
  <si>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</si>
  <si>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</si>
  <si>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</si>
  <si>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</si>
  <si>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</si>
  <si>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</si>
  <si>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</si>
  <si>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</si>
  <si>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</si>
  <si>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</si>
  <si>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</si>
  <si>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</si>
  <si>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</si>
  <si>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</si>
  <si>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</si>
  <si>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</si>
  <si>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</si>
  <si>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</si>
  <si>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</si>
  <si>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</si>
  <si>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</si>
  <si>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</si>
  <si>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</si>
  <si>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</si>
  <si>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</si>
  <si>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</si>
  <si>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</si>
  <si>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</si>
  <si>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</si>
  <si>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</si>
  <si>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</si>
  <si>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</si>
  <si>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</si>
  <si>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</si>
  <si>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</si>
  <si>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</si>
  <si>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</si>
  <si>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</si>
  <si>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</si>
  <si>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</si>
  <si>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</si>
  <si>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</si>
  <si>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</si>
  <si>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</si>
  <si>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</si>
  <si>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</si>
  <si>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</si>
  <si>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</si>
  <si>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</si>
  <si>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</si>
  <si>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</si>
  <si>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</si>
  <si>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</si>
  <si>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</si>
  <si>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</si>
  <si>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</si>
  <si>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</si>
  <si>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</si>
  <si>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</si>
  <si>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</si>
  <si>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</si>
  <si>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</si>
  <si>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</si>
  <si>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</si>
  <si>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</si>
  <si>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</si>
  <si>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</si>
  <si>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</si>
  <si>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</si>
  <si>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</si>
  <si>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</si>
  <si>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</si>
  <si>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</si>
  <si>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</si>
  <si>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</si>
  <si>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</si>
  <si>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</si>
  <si>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</si>
  <si>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</si>
  <si>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</si>
  <si>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</si>
  <si>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</si>
  <si>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</si>
  <si>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</si>
  <si>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</si>
  <si>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</si>
  <si>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</si>
  <si>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</si>
  <si>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</si>
  <si>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</si>
  <si>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</si>
  <si>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</si>
  <si>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</si>
  <si>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</si>
  <si>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</si>
  <si>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</si>
  <si>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</si>
  <si>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</si>
  <si>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</si>
  <si>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</si>
  <si>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</si>
  <si>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</si>
  <si>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</si>
  <si>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</si>
  <si>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</si>
  <si>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</si>
  <si>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</si>
  <si>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</si>
  <si>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</si>
  <si>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</si>
  <si>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</si>
  <si>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</si>
  <si>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</si>
  <si>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</si>
  <si>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</si>
  <si>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</si>
  <si>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</si>
  <si>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</si>
  <si>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</si>
  <si>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</si>
  <si>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</si>
  <si>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</si>
  <si>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</si>
  <si>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</si>
  <si>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</si>
  <si>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</si>
  <si>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</si>
  <si>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</si>
  <si>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</si>
  <si>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</si>
  <si>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</si>
  <si>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</si>
  <si>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</si>
  <si>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</si>
  <si>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</si>
  <si>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</si>
  <si>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</si>
  <si>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</si>
  <si>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</si>
  <si>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</si>
  <si>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</si>
  <si>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</si>
  <si>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</si>
  <si>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</si>
  <si>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</si>
  <si>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</si>
  <si>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</si>
  <si>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</si>
  <si>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</si>
  <si>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</si>
  <si>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</si>
  <si>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</si>
  <si>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</si>
  <si>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</si>
  <si>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</si>
  <si>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</si>
  <si>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</si>
  <si>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</si>
  <si>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</si>
  <si>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</si>
  <si>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</si>
  <si>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</si>
  <si>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</si>
  <si>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</si>
  <si>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</si>
  <si>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</si>
  <si>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</si>
  <si>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</si>
  <si>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</si>
  <si>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</si>
  <si>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</si>
  <si>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</si>
  <si>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</si>
  <si>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</si>
  <si>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</si>
  <si>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</si>
  <si>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</si>
  <si>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</si>
  <si>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</si>
  <si>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</si>
  <si>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</si>
  <si>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</si>
  <si>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</si>
  <si>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</si>
  <si>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</si>
  <si>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</si>
  <si>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</si>
  <si>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</si>
  <si>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</si>
  <si>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</si>
  <si>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</si>
  <si>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</si>
  <si>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</si>
  <si>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</si>
  <si>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</si>
  <si>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</si>
  <si>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</si>
  <si>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</si>
  <si>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</si>
  <si>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</si>
  <si>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</si>
  <si>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</si>
  <si>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</si>
  <si>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</si>
  <si>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</si>
  <si>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</si>
  <si>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</si>
  <si>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</si>
  <si>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</si>
  <si>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</si>
  <si>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</si>
  <si>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</si>
  <si>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</si>
  <si>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</si>
  <si>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</si>
  <si>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</si>
  <si>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</si>
  <si>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</si>
  <si>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</si>
  <si>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</si>
  <si>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</si>
  <si>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</si>
  <si>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</si>
  <si>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</si>
  <si>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</si>
  <si>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</si>
  <si>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</si>
  <si>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</si>
  <si>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</si>
  <si>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</si>
  <si>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</si>
  <si>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</si>
  <si>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</si>
  <si>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</si>
  <si>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</si>
  <si>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</si>
  <si>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</si>
  <si>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</si>
  <si>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</si>
  <si>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</si>
  <si>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</si>
  <si>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</si>
  <si>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</si>
  <si>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</si>
  <si>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</si>
  <si>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</si>
  <si>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</si>
  <si>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</si>
  <si>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</si>
  <si>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</si>
  <si>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</si>
  <si>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</si>
  <si>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</si>
  <si>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</si>
  <si>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</si>
  <si>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</si>
  <si>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</si>
  <si>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</si>
  <si>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</si>
  <si>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</si>
  <si>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</si>
  <si>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</si>
  <si>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</si>
  <si>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</si>
  <si>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</si>
  <si>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</si>
  <si>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</si>
  <si>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</si>
  <si>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</si>
  <si>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</si>
  <si>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</si>
  <si>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</si>
  <si>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</si>
  <si>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</si>
  <si>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</si>
  <si>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</si>
  <si>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</si>
  <si>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</si>
  <si>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</si>
  <si>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</si>
  <si>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</si>
  <si>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</si>
  <si>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</si>
  <si>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</si>
  <si>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</si>
  <si>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</si>
  <si>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</si>
  <si>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</si>
  <si>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</si>
  <si>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</si>
  <si>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</si>
  <si>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</si>
  <si>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</si>
  <si>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</si>
  <si>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</si>
  <si>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</si>
  <si>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</si>
  <si>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</si>
  <si>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</si>
  <si>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</si>
  <si>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</si>
  <si>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</si>
  <si>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</si>
  <si>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</si>
  <si>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</si>
  <si>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</si>
  <si>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</si>
  <si>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</si>
  <si>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</si>
  <si>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</si>
  <si>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</si>
  <si>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</si>
  <si>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</si>
  <si>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</si>
  <si>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</si>
  <si>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</si>
  <si>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</si>
  <si>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</si>
  <si>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</si>
  <si>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</si>
  <si>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</si>
  <si>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</si>
  <si>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</si>
  <si>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</si>
  <si>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</si>
  <si>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</si>
  <si>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</si>
  <si>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</si>
  <si>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</si>
  <si>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</si>
  <si>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</si>
  <si>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</si>
  <si>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</si>
  <si>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</si>
  <si>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</si>
  <si>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</si>
  <si>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</si>
  <si>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</si>
  <si>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</si>
  <si>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</si>
  <si>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</si>
  <si>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</si>
  <si>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</si>
  <si>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</si>
  <si>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</si>
  <si>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</si>
  <si>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</si>
  <si>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</si>
  <si>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</si>
  <si>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</si>
  <si>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</si>
  <si>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</si>
  <si>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</si>
  <si>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</si>
  <si>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</si>
  <si>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</si>
  <si>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</si>
  <si>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</si>
  <si>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</si>
  <si>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</si>
  <si>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</si>
  <si>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</si>
  <si>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</si>
  <si>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</si>
  <si>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</si>
  <si>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</si>
  <si>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</si>
  <si>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</si>
  <si>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</si>
  <si>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</si>
  <si>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</si>
  <si>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</si>
  <si>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</si>
  <si>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</si>
  <si>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</si>
  <si>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</si>
  <si>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</si>
  <si>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</si>
  <si>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</si>
  <si>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</si>
  <si>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</si>
  <si>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</si>
  <si>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</si>
  <si>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</si>
  <si>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</si>
  <si>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</si>
  <si>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</si>
  <si>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</si>
  <si>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</si>
  <si>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</si>
  <si>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</si>
  <si>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</si>
  <si>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</si>
  <si>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</si>
  <si>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</si>
  <si>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</si>
  <si>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</si>
  <si>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</si>
  <si>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</si>
  <si>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</si>
  <si>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</si>
  <si>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</si>
  <si>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</si>
  <si>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</si>
  <si>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</si>
  <si>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</si>
  <si>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</si>
  <si>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</si>
  <si>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</si>
  <si>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</si>
  <si>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</si>
  <si>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</si>
  <si>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</si>
  <si>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</si>
  <si>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</si>
  <si>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</si>
  <si>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</si>
  <si>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</si>
  <si>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</si>
  <si>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</si>
  <si>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</si>
  <si>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</si>
  <si>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</si>
  <si>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</si>
  <si>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</si>
  <si>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</si>
  <si>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</si>
  <si>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</si>
  <si>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</si>
  <si>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</si>
  <si>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</si>
  <si>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</si>
  <si>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</si>
  <si>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</si>
  <si>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</si>
  <si>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</si>
  <si>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</si>
  <si>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</si>
  <si>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</si>
  <si>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</si>
  <si>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</si>
  <si>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</si>
  <si>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</si>
  <si>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</si>
  <si>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</si>
  <si>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</si>
  <si>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</si>
  <si>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</si>
  <si>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</si>
  <si>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</si>
  <si>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</si>
  <si>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</si>
  <si>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</si>
  <si>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</si>
  <si>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</si>
  <si>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</si>
  <si>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</si>
  <si>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</si>
  <si>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</si>
  <si>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</si>
  <si>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</si>
  <si>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</si>
  <si>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</si>
  <si>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</si>
  <si>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</si>
  <si>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</si>
  <si>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</si>
  <si>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</si>
  <si>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</si>
  <si>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</si>
  <si>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</si>
  <si>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</si>
  <si>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</si>
  <si>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</si>
  <si>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</si>
  <si>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</si>
  <si>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</si>
  <si>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</si>
  <si>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</si>
  <si>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</si>
  <si>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</si>
  <si>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</si>
  <si>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</si>
  <si>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</si>
  <si>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</si>
  <si>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</si>
  <si>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</si>
  <si>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</si>
  <si>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</si>
  <si>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</si>
  <si>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</si>
  <si>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</si>
  <si>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</si>
  <si>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</si>
  <si>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</si>
  <si>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</si>
  <si>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</si>
  <si>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</si>
  <si>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</si>
  <si>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</si>
  <si>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</si>
  <si>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</si>
  <si>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</si>
  <si>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</si>
  <si>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</si>
  <si>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</si>
  <si>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</si>
  <si>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</si>
  <si>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</si>
  <si>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</si>
  <si>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</si>
  <si>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</si>
  <si>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</si>
  <si>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</si>
  <si>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</si>
  <si>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</si>
  <si>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</si>
  <si>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</si>
  <si>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</si>
  <si>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</si>
  <si>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</si>
  <si>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</si>
  <si>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</si>
  <si>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</si>
  <si>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</si>
  <si>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</si>
  <si>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</si>
  <si>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</si>
  <si>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</si>
  <si>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</si>
  <si>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</si>
  <si>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</si>
  <si>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</si>
  <si>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</si>
  <si>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</si>
  <si>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</si>
  <si>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</si>
  <si>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</si>
  <si>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</si>
  <si>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</si>
  <si>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</si>
  <si>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</si>
  <si>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</si>
  <si>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</si>
  <si>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</si>
  <si>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</si>
  <si>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</si>
  <si>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</si>
  <si>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</si>
  <si>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</si>
  <si>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</si>
  <si>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</si>
  <si>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</si>
  <si>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</si>
  <si>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</si>
  <si>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</si>
  <si>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</si>
  <si>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</si>
  <si>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</si>
  <si>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</si>
  <si>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</si>
  <si>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</si>
  <si>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</si>
  <si>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</si>
  <si>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</si>
  <si>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</si>
  <si>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</si>
  <si>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</si>
  <si>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</si>
  <si>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</si>
  <si>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</si>
  <si>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</si>
  <si>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</si>
  <si>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</si>
  <si>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</si>
  <si>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</si>
  <si>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</si>
  <si>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</si>
  <si>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</si>
  <si>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</si>
  <si>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</si>
  <si>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</si>
  <si>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</si>
  <si>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</si>
  <si>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</si>
  <si>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</si>
  <si>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</si>
  <si>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</si>
  <si>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</si>
  <si>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</si>
  <si>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</si>
  <si>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</si>
  <si>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</si>
  <si>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</si>
  <si>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</si>
  <si>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</si>
  <si>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</si>
  <si>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</si>
  <si>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</si>
  <si>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</si>
  <si>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</si>
  <si>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</si>
  <si>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</si>
  <si>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</si>
  <si>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</si>
  <si>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</si>
  <si>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</si>
  <si>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</si>
  <si>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</si>
  <si>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</si>
  <si>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</si>
  <si>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</si>
  <si>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</si>
  <si>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</si>
  <si>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</si>
  <si>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</si>
  <si>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</si>
  <si>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</si>
  <si>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</si>
  <si>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</si>
  <si>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</si>
  <si>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</si>
  <si>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</si>
  <si>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</si>
  <si>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</si>
  <si>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</si>
  <si>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</si>
  <si>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</si>
  <si>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</si>
  <si>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</si>
  <si>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</si>
  <si>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</si>
  <si>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</si>
  <si>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</si>
  <si>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</si>
  <si>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</si>
  <si>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</si>
  <si>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</si>
  <si>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</si>
  <si>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</si>
  <si>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</si>
  <si>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</si>
  <si>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</si>
  <si>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</si>
  <si>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</si>
  <si>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</si>
  <si>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</si>
  <si>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</si>
  <si>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</si>
  <si>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</si>
  <si>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</si>
  <si>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</si>
  <si>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</si>
  <si>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</si>
  <si>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</si>
  <si>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</si>
  <si>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</si>
  <si>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</si>
  <si>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</si>
  <si>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</si>
  <si>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</si>
  <si>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</si>
  <si>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</si>
  <si>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</si>
  <si>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</si>
  <si>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</si>
  <si>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</si>
  <si>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</si>
  <si>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</si>
  <si>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</si>
  <si>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</si>
  <si>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</si>
  <si>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</si>
  <si>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</si>
  <si>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</si>
  <si>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</si>
  <si>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</si>
  <si>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</si>
  <si>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</si>
  <si>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</si>
  <si>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</si>
  <si>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</si>
  <si>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</si>
  <si>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</si>
  <si>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</si>
  <si>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</si>
  <si>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</si>
  <si>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</si>
  <si>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</si>
  <si>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</si>
  <si>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</si>
  <si>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</si>
  <si>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</si>
  <si>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</si>
  <si>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</si>
  <si>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</si>
  <si>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</si>
  <si>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</si>
  <si>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</si>
  <si>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</si>
  <si>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</si>
  <si>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</si>
  <si>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</si>
  <si>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</si>
  <si>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</si>
  <si>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</si>
  <si>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</si>
  <si>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</si>
  <si>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</si>
  <si>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</si>
  <si>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</si>
  <si>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</si>
  <si>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</si>
  <si>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</si>
  <si>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</si>
  <si>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</si>
  <si>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</si>
  <si>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</si>
  <si>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</si>
  <si>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</si>
  <si>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</si>
  <si>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</si>
  <si>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</si>
  <si>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</si>
  <si>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</si>
  <si>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</si>
  <si>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</si>
  <si>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</si>
  <si>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</si>
  <si>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</si>
  <si>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</si>
  <si>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</si>
  <si>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</si>
  <si>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</si>
  <si>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</si>
  <si>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</si>
  <si>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</si>
  <si>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</si>
  <si>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</si>
  <si>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</si>
  <si>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</si>
  <si>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</si>
  <si>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</si>
  <si>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</si>
  <si>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</si>
  <si>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</si>
  <si>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</si>
  <si>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</si>
  <si>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</si>
  <si>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</si>
  <si>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</si>
  <si>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</si>
  <si>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</si>
  <si>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</si>
  <si>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</si>
  <si>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</si>
  <si>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</si>
  <si>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</si>
  <si>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</si>
  <si>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</si>
  <si>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</si>
  <si>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</si>
  <si>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</si>
  <si>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</si>
  <si>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</si>
  <si>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</si>
  <si>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</si>
  <si>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</si>
  <si>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</si>
  <si>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</si>
  <si>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</si>
  <si>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</si>
  <si>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</si>
  <si>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</si>
  <si>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</si>
  <si>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</si>
  <si>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</si>
  <si>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</si>
  <si>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</si>
  <si>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</si>
  <si>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</si>
  <si>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</si>
  <si>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</si>
  <si>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</si>
  <si>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</si>
  <si>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</si>
  <si>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</si>
  <si>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</si>
  <si>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</si>
  <si>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</si>
  <si>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</si>
  <si>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</si>
  <si>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</si>
  <si>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</si>
  <si>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</si>
  <si>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</si>
  <si>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</si>
  <si>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</si>
  <si>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</si>
  <si>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</si>
  <si>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</si>
  <si>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</si>
  <si>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</si>
  <si>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</si>
  <si>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</si>
  <si>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</si>
  <si>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</si>
  <si>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</si>
  <si>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</si>
  <si>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</si>
  <si>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</si>
  <si>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</si>
  <si>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</si>
  <si>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</si>
  <si>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</si>
  <si>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</si>
  <si>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</si>
  <si>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</si>
  <si>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</si>
  <si>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</si>
  <si>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</si>
  <si>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</si>
  <si>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</si>
  <si>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</si>
  <si>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</si>
  <si>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</si>
  <si>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</si>
  <si>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</si>
  <si>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</si>
  <si>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</si>
  <si>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</si>
  <si>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</si>
  <si>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</si>
  <si>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</si>
  <si>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</si>
  <si>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</si>
  <si>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</si>
  <si>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</si>
  <si>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</si>
  <si>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</si>
  <si>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</si>
  <si>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</si>
  <si>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</si>
  <si>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</si>
  <si>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</si>
  <si>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</si>
  <si>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</si>
  <si>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</si>
  <si>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</si>
  <si>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</si>
  <si>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</si>
  <si>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</si>
  <si>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</si>
  <si>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</si>
  <si>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</si>
  <si>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</si>
  <si>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</si>
  <si>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</si>
  <si>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</si>
  <si>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</si>
  <si>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</si>
  <si>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</si>
  <si>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</si>
  <si>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</si>
  <si>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</si>
  <si>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</si>
  <si>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</si>
  <si>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</si>
  <si>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</si>
  <si>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</si>
  <si>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</si>
  <si>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</si>
  <si>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</si>
  <si>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</si>
  <si>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</si>
  <si>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</si>
  <si>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</si>
  <si>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</si>
  <si>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</si>
  <si>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</si>
  <si>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</si>
  <si>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</si>
  <si>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</si>
  <si>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</si>
  <si>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</si>
  <si>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</si>
  <si>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</si>
  <si>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</si>
  <si>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</si>
  <si>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</si>
  <si>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</si>
  <si>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</si>
  <si>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</si>
  <si>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</si>
  <si>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</si>
  <si>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</si>
  <si>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</si>
  <si>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</si>
  <si>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</si>
  <si>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</si>
  <si>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</si>
  <si>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</si>
  <si>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</si>
  <si>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</si>
  <si>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</si>
  <si>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</si>
  <si>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</si>
  <si>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</si>
  <si>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</si>
  <si>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</si>
  <si>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</si>
  <si>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</si>
  <si>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</si>
  <si>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</si>
  <si>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</si>
  <si>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</si>
  <si>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</si>
  <si>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</si>
  <si>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</si>
  <si>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</si>
  <si>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</si>
  <si>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</si>
  <si>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</si>
  <si>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</si>
  <si>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</si>
  <si>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</si>
  <si>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</si>
  <si>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</si>
  <si>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</si>
  <si>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</si>
  <si>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</si>
  <si>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</si>
  <si>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</si>
  <si>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</si>
  <si>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</si>
  <si>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</si>
  <si>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</si>
  <si>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</si>
  <si>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</si>
  <si>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</si>
  <si>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</si>
  <si>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</si>
  <si>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</si>
  <si>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</si>
  <si>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</si>
  <si>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</si>
  <si>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</si>
  <si>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</si>
  <si>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</si>
  <si>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</si>
  <si>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</si>
  <si>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</si>
  <si>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</si>
  <si>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</si>
  <si>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</si>
  <si>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</si>
  <si>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</si>
  <si>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</si>
  <si>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</si>
  <si>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</si>
  <si>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</si>
  <si>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</si>
  <si>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</si>
  <si>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</si>
  <si>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</si>
  <si>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</si>
  <si>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</si>
  <si>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</si>
  <si>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</si>
  <si>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</si>
  <si>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</si>
  <si>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</si>
  <si>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</si>
  <si>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</si>
  <si>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</si>
  <si>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</si>
  <si>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</si>
  <si>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</si>
  <si>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</si>
  <si>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</si>
  <si>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</si>
  <si>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</si>
  <si>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</si>
  <si>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</si>
  <si>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</si>
  <si>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</si>
  <si>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</si>
  <si>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</si>
  <si>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</si>
  <si>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</si>
  <si>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</si>
  <si>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</si>
  <si>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</si>
  <si>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</si>
  <si>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</si>
  <si>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</si>
  <si>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</si>
  <si>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</si>
  <si>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</si>
  <si>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</si>
  <si>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</si>
  <si>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</si>
  <si>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</si>
  <si>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</si>
  <si>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</si>
  <si>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</si>
  <si>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</si>
  <si>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</si>
  <si>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</si>
  <si>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</si>
  <si>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</si>
  <si>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</si>
  <si>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</si>
  <si>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</si>
  <si>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</si>
  <si>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</si>
  <si>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</si>
  <si>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</si>
  <si>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</si>
  <si>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</si>
  <si>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</si>
  <si>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</si>
  <si>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</si>
  <si>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</si>
  <si>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</si>
  <si>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</si>
  <si>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</si>
  <si>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</si>
  <si>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</si>
  <si>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</si>
  <si>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</si>
  <si>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</si>
  <si>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</si>
  <si>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</si>
  <si>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</si>
  <si>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</si>
  <si>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</si>
  <si>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</si>
  <si>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</si>
  <si>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</si>
  <si>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</si>
  <si>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</si>
  <si>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</si>
  <si>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</si>
  <si>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</si>
  <si>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</si>
  <si>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</si>
  <si>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</si>
  <si>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</si>
  <si>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</si>
  <si>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</si>
  <si>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</si>
  <si>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</si>
  <si>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</si>
  <si>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</si>
  <si>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</si>
  <si>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</si>
  <si>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</si>
  <si>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</si>
  <si>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</si>
  <si>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</si>
  <si>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</si>
  <si>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</si>
  <si>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</si>
  <si>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</si>
  <si>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</si>
  <si>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</si>
  <si>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</si>
  <si>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</si>
  <si>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</si>
  <si>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</si>
  <si>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</si>
  <si>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</si>
  <si>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</si>
  <si>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</si>
  <si>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</si>
  <si>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</si>
  <si>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</si>
  <si>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</si>
  <si>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</si>
  <si>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</si>
  <si>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</si>
  <si>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</si>
  <si>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</si>
  <si>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</si>
  <si>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</si>
  <si>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</si>
  <si>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</si>
  <si>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</si>
  <si>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</si>
  <si>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</si>
  <si>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</si>
  <si>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</si>
  <si>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</si>
  <si>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</si>
  <si>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</si>
  <si>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</si>
  <si>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</si>
  <si>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</si>
  <si>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</si>
  <si>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</si>
  <si>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</si>
  <si>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</si>
  <si>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</si>
  <si>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</si>
  <si>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</si>
  <si>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</si>
  <si>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</si>
  <si>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</si>
  <si>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</si>
  <si>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</si>
  <si>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</si>
  <si>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</si>
  <si>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</si>
  <si>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</si>
  <si>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</si>
  <si>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</si>
  <si>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</si>
  <si>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</si>
  <si>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</si>
  <si>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</si>
  <si>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</si>
  <si>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</si>
  <si>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</si>
  <si>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</si>
  <si>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</si>
  <si>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</si>
  <si>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</si>
  <si>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</si>
  <si>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</si>
  <si>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</si>
  <si>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</si>
  <si>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</si>
  <si>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</si>
  <si>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</si>
  <si>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</si>
  <si>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</si>
  <si>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</si>
  <si>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</si>
  <si>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</si>
  <si>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</si>
  <si>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</si>
  <si>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</si>
  <si>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</si>
  <si>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</si>
  <si>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</si>
  <si>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</si>
  <si>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</si>
  <si>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</si>
  <si>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</si>
  <si>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</si>
  <si>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</si>
  <si>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</si>
  <si>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</si>
  <si>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</si>
  <si>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</si>
  <si>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</si>
  <si>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</si>
  <si>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</si>
  <si>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</si>
  <si>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</si>
  <si>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</si>
  <si>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</si>
  <si>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</si>
  <si>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</si>
  <si>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</si>
  <si>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</si>
  <si>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</si>
  <si>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</si>
  <si>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</si>
  <si>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</si>
  <si>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</si>
  <si>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</si>
  <si>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</si>
  <si>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</si>
  <si>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</si>
  <si>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</si>
  <si>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</si>
  <si>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</si>
  <si>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</si>
  <si>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</si>
  <si>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</si>
  <si>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</si>
  <si>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</si>
  <si>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</si>
  <si>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</si>
  <si>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</si>
  <si>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</si>
  <si>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</si>
  <si>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</si>
  <si>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</si>
  <si>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</si>
  <si>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</si>
  <si>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</si>
  <si>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</si>
  <si>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</si>
  <si>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</si>
  <si>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</si>
  <si>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</si>
  <si>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</si>
  <si>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</si>
  <si>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</si>
  <si>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</si>
  <si>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</si>
  <si>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</si>
  <si>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</si>
  <si>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</si>
  <si>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</si>
  <si>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</si>
  <si>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</si>
  <si>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</si>
  <si>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</si>
  <si>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</si>
  <si>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</si>
  <si>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</si>
  <si>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</si>
  <si>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</si>
  <si>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</si>
  <si>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</si>
  <si>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</si>
  <si>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</si>
  <si>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</si>
  <si>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</si>
  <si>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</si>
  <si>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</si>
  <si>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</si>
  <si>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</si>
  <si>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</si>
  <si>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</si>
  <si>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</si>
  <si>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</si>
  <si>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</si>
  <si>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</si>
  <si>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</si>
  <si>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</si>
  <si>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</si>
  <si>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</si>
  <si>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</si>
  <si>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</si>
  <si>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</si>
  <si>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</si>
  <si>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</si>
  <si>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</si>
  <si>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</si>
  <si>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</si>
  <si>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</si>
  <si>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</si>
  <si>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</si>
  <si>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</si>
  <si>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</si>
  <si>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</si>
  <si>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</si>
  <si>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</si>
  <si>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</si>
  <si>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</si>
  <si>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</si>
  <si>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</si>
  <si>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</si>
  <si>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</si>
  <si>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</si>
  <si>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</si>
  <si>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</si>
  <si>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</si>
  <si>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</si>
  <si>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</si>
  <si>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</si>
  <si>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</si>
  <si>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</si>
  <si>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</si>
  <si>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</si>
  <si>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</si>
  <si>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</si>
  <si>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</si>
  <si>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</si>
  <si>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</si>
  <si>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</si>
  <si>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</si>
  <si>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</si>
  <si>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</si>
  <si>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</si>
  <si>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</si>
  <si>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</si>
  <si>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</si>
  <si>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</si>
  <si>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</si>
  <si>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</si>
  <si>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</si>
  <si>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</si>
  <si>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</si>
  <si>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</si>
  <si>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</si>
  <si>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</si>
  <si>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</si>
  <si>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</si>
  <si>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</si>
  <si>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</si>
  <si>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</si>
  <si>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</si>
  <si>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</si>
  <si>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</si>
  <si>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</si>
  <si>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</si>
  <si>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</si>
  <si>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</si>
  <si>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</si>
  <si>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</si>
  <si>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</si>
  <si>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</si>
  <si>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</si>
  <si>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</si>
  <si>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</si>
  <si>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</si>
  <si>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</si>
  <si>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</si>
  <si>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</si>
  <si>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</si>
  <si>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</si>
  <si>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</si>
  <si>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</si>
  <si>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</si>
  <si>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</si>
  <si>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</si>
  <si>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</si>
  <si>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</si>
  <si>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</si>
  <si>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</si>
  <si>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</si>
  <si>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</si>
  <si>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</si>
  <si>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</si>
  <si>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</si>
  <si>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</si>
  <si>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</si>
  <si>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</si>
  <si>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</si>
  <si>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</si>
  <si>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</si>
  <si>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</si>
  <si>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</si>
  <si>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</si>
  <si>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</si>
  <si>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</si>
  <si>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</si>
  <si>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</si>
  <si>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</si>
  <si>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</si>
  <si>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</si>
  <si>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</si>
  <si>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</si>
  <si>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</si>
  <si>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</si>
  <si>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</si>
  <si>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</si>
  <si>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</si>
  <si>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</si>
  <si>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</si>
  <si>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</si>
  <si>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</si>
  <si>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</si>
  <si>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</si>
  <si>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</si>
  <si>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</si>
  <si>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</si>
  <si>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</si>
  <si>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</si>
  <si>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</si>
  <si>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</si>
  <si>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</si>
  <si>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</si>
  <si>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</si>
  <si>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</si>
  <si>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</si>
  <si>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</si>
  <si>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</si>
  <si>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</si>
  <si>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</si>
  <si>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</si>
  <si>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</si>
  <si>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</si>
  <si>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</si>
  <si>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</si>
  <si>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</si>
  <si>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</si>
  <si>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</si>
  <si>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</si>
  <si>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</si>
  <si>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</si>
  <si>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</si>
  <si>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</si>
  <si>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</si>
  <si>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</si>
  <si>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</si>
  <si>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</si>
  <si>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</si>
  <si>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</si>
  <si>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</si>
  <si>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</si>
  <si>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</si>
  <si>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</si>
  <si>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</si>
  <si>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</si>
  <si>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</si>
  <si>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</si>
  <si>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</si>
  <si>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</si>
  <si>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</si>
  <si>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</si>
  <si>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</si>
  <si>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</si>
  <si>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</si>
  <si>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</si>
  <si>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</si>
  <si>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</si>
  <si>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</si>
  <si>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</si>
  <si>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</si>
  <si>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</si>
  <si>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</si>
  <si>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</si>
  <si>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</si>
  <si>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</si>
  <si>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</si>
  <si>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</si>
  <si>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</si>
  <si>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</si>
  <si>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</si>
  <si>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</si>
  <si>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</si>
  <si>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</si>
  <si>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</si>
  <si>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</si>
  <si>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</si>
  <si>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</si>
  <si>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</si>
  <si>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</si>
  <si>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</si>
  <si>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</si>
  <si>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</si>
  <si>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</si>
  <si>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</si>
  <si>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</si>
  <si>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</si>
  <si>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</si>
  <si>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</si>
  <si>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</si>
  <si>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</si>
  <si>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</si>
  <si>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</si>
  <si>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</si>
  <si>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</si>
  <si>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</si>
  <si>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</si>
  <si>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</si>
  <si>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</si>
  <si>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</si>
  <si>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</si>
  <si>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</si>
  <si>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</si>
  <si>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</si>
  <si>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</si>
  <si>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</si>
  <si>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</si>
  <si>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</si>
  <si>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</si>
  <si>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</si>
  <si>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</si>
  <si>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</si>
  <si>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</si>
  <si>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</si>
  <si>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</si>
  <si>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</si>
  <si>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</si>
  <si>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</si>
  <si>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</si>
  <si>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</si>
  <si>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</si>
  <si>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</si>
  <si>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</si>
  <si>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</si>
  <si>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</si>
  <si>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</si>
  <si>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</si>
  <si>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</si>
  <si>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</si>
  <si>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</si>
  <si>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</si>
  <si>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</si>
  <si>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</si>
  <si>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</si>
  <si>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</si>
  <si>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</si>
  <si>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</si>
  <si>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</si>
  <si>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</si>
  <si>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</si>
  <si>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</si>
  <si>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</si>
  <si>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</si>
  <si>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</si>
  <si>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</si>
  <si>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</si>
  <si>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</si>
  <si>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</si>
  <si>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</si>
  <si>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</si>
  <si>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</si>
  <si>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</si>
  <si>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</si>
  <si>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</si>
  <si>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</si>
  <si>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</si>
  <si>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</si>
  <si>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</si>
  <si>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</si>
  <si>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</si>
  <si>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</si>
  <si>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</si>
  <si>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</si>
  <si>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</si>
  <si>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</si>
  <si>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</si>
  <si>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</si>
  <si>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</si>
  <si>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</si>
  <si>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</si>
  <si>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</si>
  <si>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</si>
  <si>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</si>
  <si>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</si>
  <si>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</si>
  <si>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</si>
  <si>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</si>
  <si>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</si>
  <si>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</si>
  <si>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</si>
  <si>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</si>
  <si>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</si>
  <si>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</si>
  <si>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</si>
  <si>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</si>
  <si>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</si>
  <si>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</si>
  <si>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</si>
  <si>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</si>
  <si>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</si>
  <si>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</si>
  <si>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</si>
  <si>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</si>
  <si>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</si>
  <si>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</si>
  <si>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</si>
  <si>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</si>
  <si>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</si>
  <si>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</si>
  <si>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</si>
  <si>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</si>
  <si>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</si>
  <si>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</si>
  <si>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</si>
  <si>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</si>
  <si>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</si>
  <si>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</si>
  <si>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</si>
  <si>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</si>
  <si>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</si>
  <si>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</si>
  <si>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</si>
  <si>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</si>
  <si>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</si>
  <si>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</si>
  <si>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</si>
  <si>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</si>
  <si>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</si>
  <si>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</si>
  <si>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</si>
  <si>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</si>
  <si>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</si>
  <si>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</si>
  <si>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</si>
  <si>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</si>
  <si>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</si>
  <si>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</si>
  <si>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</si>
  <si>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</si>
  <si>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</si>
  <si>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</si>
  <si>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</si>
  <si>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</si>
  <si>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</si>
  <si>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</si>
  <si>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</si>
  <si>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</si>
  <si>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</si>
  <si>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</si>
  <si>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</si>
  <si>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</si>
  <si>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</si>
  <si>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</si>
  <si>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</si>
  <si>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</si>
  <si>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</si>
  <si>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</si>
  <si>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</si>
  <si>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</si>
  <si>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</si>
  <si>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</si>
  <si>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</si>
  <si>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</si>
  <si>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</si>
  <si>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</si>
  <si>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</si>
  <si>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</si>
  <si>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</si>
  <si>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</si>
  <si>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</si>
  <si>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</si>
  <si>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</si>
  <si>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</si>
  <si>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</si>
  <si>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</si>
  <si>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</si>
  <si>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</si>
  <si>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</si>
  <si>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</si>
  <si>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</si>
  <si>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</si>
  <si>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</si>
  <si>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</si>
  <si>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</si>
  <si>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</si>
  <si>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</si>
  <si>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</si>
  <si>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</si>
  <si>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</si>
  <si>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</si>
  <si>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</si>
  <si>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</si>
  <si>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</si>
  <si>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</si>
  <si>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</si>
  <si>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</si>
  <si>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</si>
  <si>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</si>
  <si>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</si>
  <si>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</si>
  <si>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</si>
  <si>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</si>
  <si>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</si>
  <si>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</si>
  <si>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</si>
  <si>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</si>
  <si>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</si>
  <si>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</si>
  <si>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</si>
  <si>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</si>
  <si>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</si>
  <si>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</si>
  <si>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</si>
  <si>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</si>
  <si>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</si>
  <si>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</si>
  <si>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</si>
  <si>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</si>
  <si>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</si>
  <si>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</si>
  <si>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</si>
  <si>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</si>
  <si>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</si>
  <si>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</si>
  <si>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</si>
  <si>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</si>
  <si>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</si>
  <si>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</si>
  <si>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</si>
  <si>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</si>
  <si>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</si>
  <si>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</si>
  <si>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</si>
  <si>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</si>
  <si>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</si>
  <si>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</si>
  <si>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</si>
  <si>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</si>
  <si>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</si>
  <si>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</si>
  <si>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</si>
  <si>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</si>
  <si>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</si>
  <si>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</si>
  <si>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</si>
  <si>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</si>
  <si>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</si>
  <si>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</si>
  <si>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</si>
  <si>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</si>
  <si>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</si>
  <si>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</si>
  <si>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</si>
  <si>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</si>
  <si>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</si>
  <si>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</si>
  <si>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</si>
  <si>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</si>
  <si>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</si>
  <si>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</si>
  <si>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</si>
  <si>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</si>
  <si>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</si>
  <si>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</si>
  <si>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</si>
  <si>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</si>
  <si>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</si>
  <si>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</si>
  <si>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</si>
  <si>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</si>
  <si>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</si>
  <si>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</si>
  <si>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</si>
  <si>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</si>
  <si>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</si>
  <si>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</si>
  <si>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</si>
  <si>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</si>
  <si>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</si>
  <si>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</si>
  <si>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</si>
  <si>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</si>
  <si>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</si>
  <si>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</si>
  <si>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</si>
  <si>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</si>
  <si>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</si>
  <si>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</si>
  <si>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</si>
  <si>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</si>
  <si>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</si>
  <si>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</si>
  <si>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</si>
  <si>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</si>
  <si>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</si>
  <si>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</si>
  <si>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</si>
  <si>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</si>
  <si>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</si>
  <si>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</si>
  <si>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</si>
  <si>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</si>
  <si>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</si>
  <si>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</si>
  <si>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</si>
  <si>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</si>
  <si>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</si>
  <si>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</si>
  <si>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</si>
  <si>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</si>
  <si>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</si>
  <si>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</si>
  <si>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</si>
  <si>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</si>
  <si>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</si>
  <si>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</si>
  <si>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</si>
  <si>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</si>
  <si>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</si>
  <si>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</si>
  <si>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</si>
  <si>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</si>
  <si>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</si>
  <si>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</si>
  <si>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</si>
  <si>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</si>
  <si>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</si>
  <si>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</si>
  <si>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</si>
  <si>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</si>
  <si>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</si>
  <si>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</si>
  <si>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</si>
  <si>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</si>
  <si>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</si>
  <si>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</si>
  <si>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</si>
  <si>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</si>
  <si>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</si>
  <si>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</si>
  <si>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</si>
  <si>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</si>
  <si>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</si>
  <si>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</si>
  <si>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</si>
  <si>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</si>
  <si>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</si>
  <si>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</si>
  <si>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</si>
  <si>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</si>
  <si>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</si>
  <si>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</si>
  <si>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</si>
  <si>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</si>
  <si>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</si>
  <si>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</si>
  <si>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</si>
  <si>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</si>
  <si>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</si>
  <si>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</si>
  <si>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</si>
  <si>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</si>
  <si>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</si>
  <si>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</si>
  <si>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</si>
  <si>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</si>
  <si>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</si>
  <si>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</si>
  <si>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</si>
  <si>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</si>
  <si>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</si>
  <si>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</si>
  <si>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</si>
  <si>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</si>
  <si>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</si>
  <si>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</si>
  <si>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</si>
  <si>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</si>
  <si>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</si>
  <si>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</si>
  <si>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</si>
  <si>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</si>
  <si>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</si>
  <si>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</si>
  <si>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</si>
  <si>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</si>
  <si>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</si>
  <si>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</si>
  <si>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</si>
  <si>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</si>
  <si>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</si>
  <si>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</si>
  <si>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</si>
  <si>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</si>
  <si>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</si>
  <si>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</si>
  <si>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</si>
  <si>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</si>
  <si>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</si>
  <si>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</si>
  <si>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</si>
  <si>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</si>
  <si>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</si>
  <si>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</si>
  <si>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</si>
  <si>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</si>
  <si>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</si>
  <si>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</si>
  <si>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</si>
  <si>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</si>
  <si>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</si>
  <si>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</si>
  <si>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</si>
  <si>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</si>
  <si>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</si>
  <si>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</si>
  <si>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</si>
  <si>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</si>
  <si>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</si>
  <si>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</si>
  <si>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</si>
  <si>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</si>
  <si>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</si>
  <si>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</si>
  <si>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</si>
  <si>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</si>
  <si>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</si>
  <si>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</si>
  <si>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</si>
  <si>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</si>
  <si>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</si>
  <si>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</si>
  <si>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</si>
  <si>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</si>
  <si>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</si>
  <si>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</si>
  <si>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</si>
  <si>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</si>
  <si>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</si>
  <si>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</si>
  <si>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</si>
  <si>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</si>
  <si>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</si>
  <si>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</si>
  <si>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</si>
  <si>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</si>
  <si>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</si>
  <si>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</si>
  <si>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</si>
  <si>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</si>
  <si>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</si>
  <si>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</si>
  <si>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</si>
  <si>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</si>
  <si>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</si>
  <si>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</si>
  <si>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</si>
  <si>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</si>
  <si>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</si>
  <si>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</si>
  <si>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</si>
  <si>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</si>
  <si>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</si>
  <si>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</si>
  <si>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</si>
  <si>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</si>
  <si>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</si>
  <si>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</si>
  <si>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</si>
  <si>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</si>
  <si>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</si>
  <si>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</si>
  <si>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</si>
  <si>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</si>
  <si>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</si>
  <si>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</si>
  <si>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</si>
  <si>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</si>
  <si>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</si>
  <si>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</si>
  <si>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</si>
  <si>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</si>
  <si>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</si>
  <si>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</si>
  <si>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</si>
  <si>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</si>
  <si>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</si>
  <si>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</si>
  <si>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</si>
  <si>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</si>
  <si>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</si>
  <si>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</si>
  <si>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</si>
  <si>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</si>
  <si>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</si>
  <si>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</si>
  <si>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</si>
  <si>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</si>
  <si>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</si>
  <si>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</si>
  <si>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</si>
  <si>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</si>
  <si>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</si>
  <si>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</si>
  <si>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</si>
  <si>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</si>
  <si>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</si>
  <si>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</si>
  <si>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</si>
  <si>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</si>
  <si>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</si>
  <si>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</si>
  <si>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</si>
  <si>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</si>
  <si>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</si>
  <si>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</si>
  <si>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</si>
  <si>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</si>
  <si>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</si>
  <si>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</si>
  <si>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</si>
  <si>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</si>
  <si>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</si>
  <si>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</si>
  <si>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</si>
  <si>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</si>
  <si>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</si>
  <si>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</si>
  <si>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</si>
  <si>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</si>
  <si>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</si>
  <si>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</si>
  <si>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</si>
  <si>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</si>
  <si>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</si>
  <si>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</si>
  <si>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</si>
  <si>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</si>
  <si>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</si>
  <si>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</si>
  <si>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</si>
  <si>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</si>
  <si>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</si>
  <si>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</si>
  <si>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</si>
  <si>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</si>
  <si>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</si>
  <si>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</si>
  <si>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</si>
  <si>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</si>
  <si>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</si>
  <si>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</si>
  <si>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</si>
  <si>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</si>
  <si>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</si>
  <si>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</si>
  <si>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</si>
  <si>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</si>
  <si>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</si>
  <si>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</si>
  <si>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</si>
  <si>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</si>
  <si>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</si>
  <si>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</si>
  <si>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</si>
  <si>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</si>
  <si>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</si>
  <si>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</si>
  <si>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</si>
  <si>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</si>
  <si>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</si>
  <si>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</si>
  <si>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</si>
  <si>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</si>
  <si>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</si>
  <si>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</si>
  <si>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</si>
  <si>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</si>
  <si>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</si>
  <si>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</si>
  <si>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</si>
  <si>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</si>
  <si>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</si>
  <si>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</si>
  <si>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</si>
  <si>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</si>
  <si>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</si>
  <si>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</si>
  <si>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</si>
  <si>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</si>
  <si>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</si>
  <si>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</si>
  <si>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</si>
  <si>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</si>
  <si>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</si>
  <si>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</si>
  <si>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</si>
  <si>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</si>
  <si>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</si>
  <si>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</si>
  <si>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</si>
  <si>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</si>
  <si>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</si>
  <si>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</si>
  <si>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</si>
  <si>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</si>
  <si>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</si>
  <si>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</si>
  <si>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</si>
  <si>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</si>
  <si>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</si>
  <si>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</si>
  <si>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</si>
  <si>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</si>
  <si>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</si>
  <si>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</si>
  <si>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</si>
  <si>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</si>
  <si>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</si>
  <si>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</si>
  <si>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</si>
  <si>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</si>
  <si>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</si>
  <si>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</si>
  <si>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</si>
  <si>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</si>
  <si>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</si>
  <si>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</si>
  <si>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</si>
  <si>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</si>
  <si>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</si>
  <si>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</si>
  <si>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</si>
  <si>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</si>
  <si>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</si>
  <si>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</si>
  <si>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</si>
  <si>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</si>
  <si>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</si>
  <si>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</si>
  <si>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</si>
  <si>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</si>
  <si>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</si>
  <si>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</si>
  <si>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</si>
  <si>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</si>
  <si>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</si>
  <si>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</si>
  <si>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</si>
  <si>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</si>
  <si>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</si>
  <si>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</si>
  <si>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</si>
  <si>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</si>
  <si>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</si>
  <si>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</si>
  <si>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</si>
  <si>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</si>
  <si>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</si>
  <si>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</si>
  <si>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</si>
  <si>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</si>
  <si>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</si>
  <si>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</si>
  <si>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</si>
  <si>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</si>
  <si>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</si>
  <si>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</si>
  <si>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</si>
  <si>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</si>
  <si>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</si>
  <si>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</si>
  <si>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</si>
  <si>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</si>
  <si>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</si>
  <si>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</si>
  <si>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</si>
  <si>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</si>
  <si>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</si>
  <si>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</si>
  <si>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</si>
  <si>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</si>
  <si>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</si>
  <si>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</si>
  <si>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</si>
  <si>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</si>
  <si>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</si>
  <si>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</si>
  <si>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</si>
  <si>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</si>
  <si>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</si>
  <si>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</si>
  <si>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</si>
  <si>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</si>
  <si>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</si>
  <si>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</si>
  <si>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</si>
  <si>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</si>
  <si>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</si>
  <si>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</si>
  <si>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</si>
  <si>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</si>
  <si>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</si>
  <si>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</si>
  <si>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</si>
  <si>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</si>
  <si>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</si>
  <si>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</si>
  <si>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</si>
  <si>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</si>
  <si>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</si>
  <si>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</si>
  <si>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</si>
  <si>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</si>
  <si>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</si>
  <si>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</si>
  <si>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</si>
  <si>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</si>
  <si>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</si>
  <si>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</si>
  <si>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</si>
  <si>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</si>
  <si>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</si>
  <si>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</si>
  <si>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</si>
  <si>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</si>
  <si>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</si>
  <si>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</si>
  <si>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</si>
  <si>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</si>
  <si>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</si>
  <si>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</si>
  <si>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</si>
  <si>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</si>
  <si>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</si>
  <si>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</si>
  <si>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</si>
  <si>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</si>
  <si>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</si>
  <si>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</si>
  <si>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</si>
  <si>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</si>
  <si>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</si>
  <si>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</si>
  <si>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</si>
  <si>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</si>
  <si>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</si>
  <si>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</si>
  <si>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</si>
  <si>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</si>
  <si>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</si>
  <si>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</si>
  <si>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</si>
  <si>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</si>
  <si>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</si>
  <si>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</si>
  <si>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</si>
  <si>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</si>
  <si>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</si>
  <si>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</si>
  <si>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</si>
  <si>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</si>
  <si>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</si>
  <si>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</si>
  <si>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</si>
  <si>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</si>
  <si>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</si>
  <si>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</si>
  <si>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</si>
  <si>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</si>
  <si>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</si>
  <si>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</si>
  <si>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</si>
  <si>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</si>
  <si>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</si>
  <si>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</si>
  <si>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</si>
  <si>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</si>
  <si>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</si>
  <si>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</si>
  <si>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</si>
  <si>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</si>
  <si>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</si>
  <si>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</si>
  <si>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</si>
  <si>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</si>
  <si>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</si>
  <si>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</si>
  <si>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</si>
  <si>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</si>
  <si>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</si>
  <si>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</si>
  <si>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</si>
  <si>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</si>
  <si>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</si>
  <si>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</si>
  <si>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</si>
  <si>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</si>
  <si>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</si>
  <si>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</si>
  <si>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</si>
  <si>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</si>
  <si>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</si>
  <si>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</si>
  <si>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</si>
  <si>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</si>
  <si>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</si>
  <si>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</si>
  <si>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</si>
  <si>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</si>
  <si>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</si>
  <si>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</si>
  <si>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</si>
  <si>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</si>
  <si>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</si>
  <si>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</si>
  <si>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</si>
  <si>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</si>
  <si>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</si>
  <si>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</si>
  <si>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</si>
  <si>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</si>
  <si>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</si>
  <si>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</si>
  <si>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</si>
  <si>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</si>
  <si>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</si>
  <si>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</si>
  <si>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</si>
  <si>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</si>
  <si>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</si>
  <si>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</si>
  <si>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</si>
  <si>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</si>
  <si>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</si>
  <si>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</si>
  <si>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</si>
  <si>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</si>
  <si>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</si>
  <si>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</si>
  <si>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</si>
  <si>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</si>
  <si>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</si>
  <si>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</si>
  <si>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</si>
  <si>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</si>
  <si>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</si>
  <si>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</si>
  <si>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</si>
  <si>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</si>
  <si>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</si>
  <si>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</si>
  <si>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</si>
  <si>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</si>
  <si>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</si>
  <si>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</si>
  <si>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</si>
  <si>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</si>
  <si>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</si>
  <si>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</si>
  <si>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</si>
  <si>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</si>
  <si>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</si>
  <si>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</si>
  <si>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</si>
  <si>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</si>
  <si>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</si>
  <si>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</si>
  <si>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</si>
  <si>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</si>
  <si>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</si>
  <si>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</si>
  <si>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</si>
  <si>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</si>
  <si>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</si>
  <si>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</si>
  <si>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</si>
  <si>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</si>
  <si>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</si>
  <si>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</si>
  <si>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</si>
  <si>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</si>
  <si>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</si>
  <si>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</si>
  <si>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</si>
  <si>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</si>
  <si>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</si>
  <si>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</si>
  <si>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</si>
  <si>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</si>
  <si>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</si>
  <si>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</si>
  <si>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</si>
  <si>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</si>
  <si>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</si>
  <si>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</si>
  <si>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</si>
  <si>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</si>
  <si>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</si>
  <si>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</si>
  <si>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</si>
  <si>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</si>
  <si>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</si>
  <si>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</si>
  <si>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</si>
  <si>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</si>
  <si>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</si>
  <si>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</si>
  <si>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</si>
  <si>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</si>
  <si>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</si>
  <si>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</si>
  <si>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</si>
  <si>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</si>
  <si>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</si>
  <si>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</si>
  <si>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</si>
  <si>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</si>
  <si>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</si>
  <si>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</si>
  <si>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</si>
  <si>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</si>
  <si>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</si>
  <si>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</si>
  <si>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</si>
  <si>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</si>
  <si>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</si>
  <si>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</si>
  <si>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</si>
  <si>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</si>
  <si>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</si>
  <si>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</si>
  <si>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</si>
  <si>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</si>
  <si>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</si>
  <si>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</si>
  <si>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</si>
  <si>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</si>
  <si>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</si>
  <si>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</si>
  <si>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</si>
  <si>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</si>
  <si>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</si>
  <si>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</si>
  <si>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</si>
  <si>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</si>
  <si>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</si>
  <si>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</si>
  <si>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</si>
  <si>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</si>
  <si>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</si>
  <si>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</si>
  <si>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</si>
  <si>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</si>
  <si>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</si>
  <si>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</si>
  <si>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</si>
  <si>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</si>
  <si>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</si>
  <si>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</si>
  <si>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</si>
  <si>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</si>
  <si>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</si>
  <si>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</si>
  <si>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</si>
  <si>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</si>
  <si>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</si>
  <si>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</si>
  <si>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</si>
  <si>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</si>
  <si>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</si>
  <si>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</si>
  <si>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</si>
  <si>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</si>
  <si>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</si>
  <si>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</si>
  <si>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</si>
  <si>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</si>
  <si>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</si>
  <si>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</si>
  <si>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</si>
  <si>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</si>
  <si>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</si>
  <si>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</si>
  <si>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</si>
  <si>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</si>
  <si>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</si>
  <si>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</si>
  <si>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</si>
  <si>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</si>
  <si>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</si>
  <si>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</si>
  <si>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</si>
  <si>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</si>
  <si>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</si>
  <si>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</si>
  <si>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</si>
  <si>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</si>
  <si>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</si>
  <si>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</si>
  <si>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</si>
  <si>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</si>
  <si>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</si>
  <si>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</si>
  <si>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</si>
  <si>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</si>
  <si>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</si>
  <si>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</si>
  <si>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</si>
  <si>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</si>
  <si>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</si>
  <si>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</si>
  <si>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</si>
  <si>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</si>
  <si>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</si>
  <si>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</si>
  <si>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</si>
  <si>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</si>
  <si>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</si>
  <si>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</si>
  <si>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</si>
  <si>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</si>
  <si>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</si>
  <si>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</si>
  <si>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</si>
  <si>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</si>
  <si>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</si>
  <si>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</si>
  <si>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</si>
  <si>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</si>
  <si>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</si>
  <si>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</si>
  <si>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</si>
  <si>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</si>
  <si>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</si>
  <si>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</si>
  <si>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</si>
  <si>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</si>
  <si>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</si>
  <si>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</si>
  <si>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</si>
  <si>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</si>
  <si>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</si>
  <si>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</si>
  <si>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</si>
  <si>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</si>
  <si>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</si>
  <si>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</si>
  <si>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</si>
  <si>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</si>
  <si>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</si>
  <si>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</si>
  <si>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</si>
  <si>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</si>
  <si>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</si>
  <si>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</si>
  <si>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</si>
  <si>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</si>
  <si>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</si>
  <si>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</si>
  <si>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</si>
  <si>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</si>
  <si>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</si>
  <si>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</si>
  <si>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</si>
  <si>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</si>
  <si>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</si>
  <si>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</si>
  <si>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</si>
  <si>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</si>
  <si>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</si>
  <si>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</si>
  <si>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</si>
  <si>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</si>
  <si>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</si>
  <si>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</si>
  <si>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</si>
  <si>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</si>
  <si>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</si>
  <si>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</si>
  <si>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</si>
  <si>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</si>
  <si>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</si>
  <si>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</si>
  <si>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</si>
  <si>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</si>
  <si>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</si>
  <si>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</si>
  <si>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</si>
  <si>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</si>
  <si>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</si>
  <si>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</si>
  <si>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</si>
  <si>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</si>
  <si>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</si>
  <si>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</si>
  <si>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</si>
  <si>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</si>
  <si>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</si>
  <si>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</si>
  <si>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</si>
  <si>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</si>
  <si>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</si>
  <si>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</si>
  <si>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</si>
  <si>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</si>
  <si>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</si>
  <si>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</si>
  <si>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</si>
  <si>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</si>
  <si>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</si>
  <si>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</si>
  <si>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</si>
  <si>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</si>
  <si>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</si>
  <si>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</si>
  <si>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</si>
  <si>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</si>
  <si>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</si>
  <si>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</si>
  <si>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</si>
  <si>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</si>
  <si>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</si>
  <si>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</si>
  <si>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</si>
  <si>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</si>
  <si>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</si>
  <si>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</si>
  <si>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</si>
  <si>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</si>
  <si>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</si>
  <si>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</si>
  <si>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</si>
  <si>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</si>
  <si>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</si>
  <si>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</si>
  <si>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</si>
  <si>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</si>
  <si>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</si>
  <si>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</si>
  <si>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</si>
  <si>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</si>
  <si>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</si>
  <si>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</si>
  <si>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</si>
  <si>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</si>
  <si>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</si>
  <si>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</si>
  <si>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</si>
  <si>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</si>
  <si>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</si>
  <si>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</si>
  <si>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</si>
  <si>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</si>
  <si>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</si>
  <si>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</si>
  <si>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</si>
  <si>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</si>
  <si>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</si>
  <si>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</si>
  <si>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</si>
  <si>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</si>
  <si>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</si>
  <si>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</si>
  <si>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</si>
  <si>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</si>
  <si>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</si>
  <si>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</si>
  <si>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</si>
  <si>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</si>
  <si>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</si>
  <si>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</si>
  <si>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</si>
  <si>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</si>
  <si>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</si>
  <si>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</si>
  <si>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</si>
  <si>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</si>
  <si>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</si>
  <si>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</si>
  <si>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</si>
  <si>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</si>
  <si>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</si>
  <si>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</si>
  <si>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</si>
  <si>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</si>
  <si>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</si>
  <si>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</si>
  <si>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</si>
  <si>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</si>
  <si>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</si>
  <si>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</si>
  <si>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</si>
  <si>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</si>
  <si>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</si>
  <si>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</si>
  <si>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</si>
  <si>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</si>
  <si>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</si>
  <si>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</si>
  <si>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</si>
  <si>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</si>
  <si>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</si>
  <si>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</si>
  <si>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</si>
  <si>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</si>
  <si>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</si>
  <si>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</si>
  <si>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</si>
  <si>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</si>
  <si>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</si>
  <si>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</si>
  <si>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</si>
  <si>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</si>
  <si>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</si>
  <si>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</si>
  <si>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</si>
  <si>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</si>
  <si>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</si>
  <si>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</si>
  <si>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</si>
  <si>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</si>
  <si>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</si>
  <si>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</si>
  <si>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</si>
  <si>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</si>
  <si>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</si>
  <si>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</si>
  <si>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</si>
  <si>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</si>
  <si>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</si>
  <si>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</si>
  <si>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</si>
  <si>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</si>
  <si>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</si>
  <si>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</si>
  <si>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</si>
  <si>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</si>
  <si>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</si>
  <si>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</si>
  <si>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</si>
  <si>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</si>
  <si>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</si>
  <si>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</si>
  <si>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</si>
  <si>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</si>
  <si>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</si>
  <si>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</si>
  <si>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</si>
  <si>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</si>
  <si>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</si>
  <si>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</si>
  <si>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</si>
  <si>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</si>
  <si>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</si>
  <si>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</si>
  <si>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</si>
  <si>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</si>
  <si>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</si>
  <si>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</si>
  <si>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</si>
  <si>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</si>
  <si>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</si>
  <si>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</si>
  <si>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</si>
  <si>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</si>
  <si>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</si>
  <si>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</si>
  <si>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</si>
  <si>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</si>
  <si>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</si>
  <si>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</si>
  <si>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</si>
  <si>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</si>
  <si>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</si>
  <si>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</si>
  <si>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</si>
  <si>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</si>
  <si>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</si>
  <si>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</si>
  <si>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</si>
  <si>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</si>
  <si>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</si>
  <si>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</si>
  <si>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</si>
  <si>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</si>
  <si>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</si>
  <si>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</si>
  <si>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</si>
  <si>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</si>
  <si>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</si>
  <si>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</si>
  <si>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</si>
  <si>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</si>
  <si>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</si>
  <si>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</si>
  <si>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</si>
  <si>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</si>
  <si>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</si>
  <si>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</si>
  <si>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</si>
  <si>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</si>
  <si>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</si>
  <si>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</si>
  <si>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</si>
  <si>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</si>
  <si>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</si>
  <si>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</si>
  <si>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</si>
  <si>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</si>
  <si>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</si>
  <si>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</si>
  <si>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</si>
  <si>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</si>
  <si>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</si>
  <si>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</si>
  <si>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</si>
  <si>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</si>
  <si>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</si>
  <si>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</si>
  <si>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</si>
  <si>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</si>
  <si>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</si>
  <si>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</si>
  <si>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</si>
  <si>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</si>
  <si>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</si>
  <si>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</si>
  <si>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</si>
  <si>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</si>
  <si>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</si>
  <si>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</si>
  <si>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</si>
  <si>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</si>
  <si>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</si>
  <si>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</si>
  <si>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</si>
  <si>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</si>
  <si>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</si>
  <si>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</si>
  <si>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</si>
  <si>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</si>
  <si>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</si>
  <si>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</si>
  <si>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</si>
  <si>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</si>
  <si>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</si>
  <si>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</si>
  <si>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</si>
  <si>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</si>
  <si>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</si>
  <si>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</si>
  <si>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</si>
  <si>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</si>
  <si>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</si>
  <si>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</si>
  <si>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</si>
  <si>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</si>
  <si>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</si>
  <si>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</si>
  <si>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</si>
  <si>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</si>
  <si>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</si>
  <si>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</si>
  <si>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</si>
  <si>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</si>
  <si>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</si>
  <si>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</si>
  <si>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</si>
  <si>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</si>
  <si>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</si>
  <si>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</si>
  <si>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</si>
  <si>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</si>
  <si>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</si>
  <si>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</si>
  <si>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</si>
  <si>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</si>
  <si>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</si>
  <si>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</si>
  <si>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</si>
  <si>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</si>
  <si>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</si>
  <si>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</si>
  <si>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</si>
  <si>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</si>
  <si>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</si>
  <si>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</si>
  <si>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</si>
  <si>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</si>
  <si>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</si>
  <si>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</si>
  <si>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</si>
  <si>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</si>
  <si>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</si>
  <si>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</si>
  <si>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</si>
  <si>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</si>
  <si>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</si>
  <si>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</si>
  <si>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</si>
  <si>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</si>
  <si>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</si>
  <si>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</si>
  <si>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</si>
  <si>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</si>
  <si>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</si>
  <si>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</si>
  <si>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</si>
  <si>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</si>
  <si>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</si>
  <si>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</si>
  <si>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</si>
  <si>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</si>
  <si>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</si>
  <si>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</si>
  <si>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</si>
  <si>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</si>
  <si>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</si>
  <si>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</si>
  <si>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</si>
  <si>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</si>
  <si>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</si>
  <si>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</si>
  <si>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</si>
  <si>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</si>
  <si>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</si>
  <si>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</si>
  <si>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</si>
  <si>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</si>
  <si>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</si>
  <si>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</si>
  <si>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</si>
  <si>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</si>
  <si>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</si>
  <si>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</si>
  <si>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</si>
  <si>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</si>
  <si>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</si>
  <si>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</si>
  <si>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</si>
  <si>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</si>
  <si>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</si>
  <si>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</si>
  <si>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</si>
  <si>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</si>
  <si>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</si>
  <si>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</si>
  <si>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</si>
  <si>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</si>
  <si>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</si>
  <si>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</si>
  <si>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</si>
  <si>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</si>
  <si>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</si>
  <si>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</si>
  <si>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</si>
  <si>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</si>
  <si>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</si>
  <si>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</si>
  <si>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</si>
  <si>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</si>
  <si>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</si>
  <si>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</si>
  <si>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</si>
  <si>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</si>
  <si>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</si>
  <si>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</si>
  <si>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</si>
  <si>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</si>
  <si>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</si>
  <si>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</si>
  <si>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</si>
  <si>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</si>
  <si>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</si>
  <si>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</si>
  <si>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</si>
  <si>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</si>
  <si>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</si>
  <si>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</si>
  <si>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</si>
  <si>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</si>
  <si>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</si>
  <si>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</si>
  <si>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</si>
  <si>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</si>
  <si>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</si>
  <si>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</si>
  <si>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</si>
  <si>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</si>
  <si>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</si>
  <si>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</si>
  <si>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</si>
  <si>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</si>
  <si>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</si>
  <si>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</si>
  <si>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</si>
  <si>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</si>
  <si>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</si>
  <si>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</si>
  <si>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</si>
  <si>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</si>
  <si>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</si>
  <si>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</si>
  <si>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</si>
  <si>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</si>
  <si>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</si>
  <si>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</si>
  <si>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</si>
  <si>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</si>
  <si>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</si>
  <si>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</si>
  <si>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</si>
  <si>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</si>
  <si>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</si>
  <si>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</si>
  <si>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</si>
  <si>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</si>
  <si>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</si>
  <si>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</si>
  <si>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</si>
  <si>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</si>
  <si>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</si>
  <si>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</si>
  <si>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</si>
  <si>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</si>
  <si>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</si>
  <si>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</si>
  <si>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</si>
  <si>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</si>
  <si>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</si>
  <si>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</si>
  <si>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</si>
  <si>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</si>
  <si>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</si>
  <si>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</si>
  <si>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</si>
  <si>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</si>
  <si>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</si>
  <si>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</si>
  <si>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</si>
  <si>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</si>
  <si>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</si>
  <si>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</si>
  <si>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</si>
  <si>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</si>
  <si>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</si>
  <si>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</si>
  <si>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</si>
  <si>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</si>
  <si>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</si>
  <si>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</si>
  <si>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</si>
  <si>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</si>
  <si>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</si>
  <si>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</si>
  <si>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</si>
  <si>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</si>
  <si>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</si>
  <si>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</si>
  <si>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</si>
  <si>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</si>
  <si>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</si>
  <si>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</si>
  <si>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</si>
  <si>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</si>
  <si>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</si>
  <si>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</si>
  <si>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</si>
  <si>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</si>
  <si>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</si>
  <si>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</si>
  <si>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</si>
  <si>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</si>
  <si>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</si>
  <si>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</si>
  <si>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</si>
  <si>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</si>
  <si>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</si>
  <si>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</si>
  <si>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</si>
  <si>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</si>
  <si>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</si>
  <si>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</si>
  <si>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</si>
  <si>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</si>
  <si>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</si>
  <si>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</si>
  <si>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</si>
  <si>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</si>
  <si>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</si>
  <si>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</si>
  <si>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</si>
  <si>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</si>
  <si>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</si>
  <si>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</si>
  <si>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</si>
  <si>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</si>
  <si>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</si>
  <si>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</si>
  <si>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</si>
  <si>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</si>
  <si>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</si>
  <si>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</si>
  <si>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</si>
  <si>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</si>
  <si>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</si>
  <si>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</si>
  <si>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</si>
  <si>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</si>
  <si>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</si>
  <si>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</si>
  <si>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</si>
  <si>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</si>
  <si>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</si>
  <si>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</si>
  <si>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</si>
  <si>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</si>
  <si>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</si>
  <si>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</si>
  <si>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</si>
  <si>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</si>
  <si>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</si>
  <si>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</si>
  <si>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</si>
  <si>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</si>
  <si>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</si>
  <si>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</si>
  <si>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</si>
  <si>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</si>
  <si>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</si>
  <si>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</si>
  <si>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</si>
  <si>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</si>
  <si>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</si>
  <si>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</si>
  <si>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</si>
  <si>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</si>
  <si>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</si>
  <si>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</si>
  <si>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</si>
  <si>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</si>
  <si>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</si>
  <si>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</si>
  <si>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</si>
  <si>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</si>
  <si>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</si>
  <si>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</si>
  <si>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</si>
  <si>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</si>
  <si>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</si>
  <si>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</si>
  <si>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</si>
  <si>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</si>
  <si>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</si>
  <si>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</si>
  <si>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</si>
  <si>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</si>
  <si>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</si>
  <si>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</si>
  <si>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</si>
  <si>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</si>
  <si>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</si>
  <si>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</si>
  <si>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</si>
  <si>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</si>
  <si>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</si>
  <si>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</si>
  <si>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</si>
  <si>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</si>
  <si>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</si>
  <si>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</si>
  <si>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</si>
  <si>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</si>
  <si>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</si>
  <si>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</si>
  <si>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</si>
  <si>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</si>
  <si>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</si>
  <si>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</si>
  <si>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</si>
  <si>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</si>
  <si>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</si>
  <si>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</si>
  <si>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</si>
  <si>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</si>
  <si>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</si>
  <si>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</si>
  <si>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</si>
  <si>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</si>
  <si>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</si>
  <si>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</si>
  <si>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</si>
  <si>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</si>
  <si>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</si>
  <si>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</si>
  <si>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</si>
  <si>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</si>
  <si>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</si>
  <si>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</si>
  <si>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</si>
  <si>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</si>
  <si>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</si>
  <si>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</si>
  <si>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</si>
  <si>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</si>
  <si>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</si>
  <si>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</si>
  <si>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</si>
  <si>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</si>
  <si>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</si>
  <si>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</si>
  <si>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</si>
  <si>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</si>
  <si>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</si>
  <si>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</si>
  <si>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</si>
  <si>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</si>
  <si>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</si>
  <si>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</si>
  <si>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</si>
  <si>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</si>
  <si>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</si>
  <si>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</si>
  <si>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</si>
  <si>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</si>
  <si>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</si>
  <si>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</si>
  <si>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</si>
  <si>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</si>
  <si>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</si>
  <si>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</si>
  <si>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</si>
  <si>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</si>
  <si>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</si>
  <si>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</si>
  <si>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</si>
  <si>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</si>
  <si>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</si>
  <si>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</si>
  <si>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</si>
  <si>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</si>
  <si>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</si>
  <si>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</si>
  <si>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</si>
  <si>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</si>
  <si>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</si>
  <si>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</si>
  <si>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</si>
  <si>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</si>
  <si>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</si>
  <si>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</si>
  <si>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</si>
  <si>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</si>
  <si>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</si>
  <si>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</si>
  <si>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</si>
  <si>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</si>
  <si>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</si>
  <si>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</si>
  <si>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</si>
  <si>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</si>
  <si>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</si>
  <si>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</si>
  <si>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</si>
  <si>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</si>
  <si>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</si>
  <si>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</si>
  <si>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</si>
  <si>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</si>
  <si>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</si>
  <si>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</si>
  <si>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</si>
  <si>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</si>
  <si>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</si>
  <si>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</si>
  <si>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</si>
  <si>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</si>
  <si>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</si>
  <si>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</si>
  <si>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</si>
  <si>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</si>
  <si>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</si>
  <si>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</si>
  <si>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</si>
  <si>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</si>
  <si>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</si>
  <si>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</si>
  <si>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</si>
  <si>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</si>
  <si>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</si>
  <si>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</si>
  <si>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</si>
  <si>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</si>
  <si>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</si>
  <si>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</si>
  <si>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</si>
  <si>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</si>
  <si>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</si>
  <si>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</si>
  <si>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</si>
  <si>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</si>
  <si>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</si>
  <si>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</si>
  <si>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</si>
  <si>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</si>
  <si>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</si>
  <si>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</si>
  <si>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</si>
  <si>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</si>
  <si>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</si>
  <si>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</si>
  <si>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</si>
  <si>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</si>
  <si>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</si>
  <si>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</si>
  <si>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</si>
  <si>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</si>
  <si>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</si>
  <si>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</si>
  <si>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</si>
  <si>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</si>
  <si>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</si>
  <si>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</si>
  <si>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</si>
  <si>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</si>
  <si>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</si>
  <si>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</si>
  <si>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</si>
  <si>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</si>
  <si>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</si>
  <si>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</si>
  <si>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</si>
  <si>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</si>
  <si>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</si>
  <si>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</si>
  <si>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</si>
  <si>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</si>
  <si>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</si>
  <si>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</si>
  <si>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</si>
  <si>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</si>
  <si>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</si>
  <si>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</si>
  <si>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</si>
  <si>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</si>
  <si>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</si>
  <si>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</si>
  <si>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</si>
  <si>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</si>
  <si>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</si>
  <si>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</si>
  <si>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</si>
  <si>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</si>
  <si>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</si>
  <si>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</si>
  <si>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</si>
  <si>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</si>
  <si>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</si>
  <si>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</si>
  <si>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</si>
  <si>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</si>
  <si>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</si>
  <si>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</si>
  <si>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</si>
  <si>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</si>
  <si>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</si>
  <si>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</si>
  <si>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</si>
  <si>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</si>
  <si>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</si>
  <si>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</si>
  <si>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</si>
  <si>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</si>
  <si>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</si>
  <si>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</si>
  <si>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</si>
  <si>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</si>
  <si>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</si>
  <si>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</si>
  <si>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</si>
  <si>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</si>
  <si>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</si>
  <si>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</si>
  <si>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</si>
  <si>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</si>
  <si>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</si>
  <si>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</si>
  <si>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</si>
  <si>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</si>
  <si>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</si>
  <si>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</si>
  <si>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</si>
  <si>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</si>
  <si>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</si>
  <si>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</si>
  <si>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</si>
  <si>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</si>
  <si>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</si>
  <si>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</si>
  <si>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</si>
  <si>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</si>
  <si>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</si>
  <si>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</si>
  <si>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</si>
  <si>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</si>
  <si>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</si>
  <si>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</si>
  <si>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</si>
  <si>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</si>
  <si>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</si>
  <si>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</si>
  <si>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</si>
  <si>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</si>
  <si>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</si>
  <si>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</si>
  <si>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</si>
  <si>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</si>
  <si>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</si>
  <si>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</si>
  <si>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</si>
  <si>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</si>
  <si>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</si>
  <si>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</si>
  <si>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</si>
  <si>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</si>
  <si>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</si>
  <si>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</si>
  <si>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</si>
  <si>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</si>
  <si>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</si>
  <si>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</si>
  <si>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</si>
  <si>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</si>
  <si>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</si>
  <si>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</si>
  <si>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</si>
  <si>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</si>
  <si>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</si>
  <si>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</si>
  <si>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</si>
  <si>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</si>
  <si>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</si>
  <si>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</si>
  <si>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</si>
  <si>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</si>
  <si>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</si>
  <si>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</si>
  <si>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</si>
  <si>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</si>
  <si>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</si>
  <si>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</si>
  <si>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</si>
  <si>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</si>
  <si>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</si>
  <si>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</si>
  <si>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</si>
  <si>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</si>
  <si>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</si>
  <si>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</si>
  <si>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</si>
  <si>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</si>
  <si>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</si>
  <si>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</si>
  <si>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</si>
  <si>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</si>
  <si>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</si>
  <si>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</si>
  <si>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</si>
  <si>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</si>
  <si>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</si>
  <si>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</si>
  <si>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</si>
  <si>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</si>
  <si>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</si>
  <si>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</si>
  <si>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</si>
  <si>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</si>
  <si>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</si>
  <si>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</si>
  <si>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</si>
  <si>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</si>
  <si>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</si>
  <si>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</si>
  <si>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</si>
  <si>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</si>
  <si>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</si>
  <si>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</si>
  <si>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</si>
  <si>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</si>
  <si>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</si>
  <si>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</si>
  <si>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</si>
  <si>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</si>
  <si>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</si>
  <si>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</si>
  <si>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</si>
  <si>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</si>
  <si>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</si>
  <si>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</si>
  <si>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</si>
  <si>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</si>
  <si>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</si>
  <si>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</si>
  <si>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</si>
  <si>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</si>
  <si>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</si>
  <si>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</si>
  <si>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</si>
  <si>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</si>
  <si>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</si>
  <si>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</si>
  <si>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</si>
  <si>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</si>
  <si>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</si>
  <si>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</si>
  <si>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</si>
  <si>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</si>
  <si>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</si>
  <si>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</si>
  <si>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</si>
  <si>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</si>
  <si>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</si>
  <si>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</si>
  <si>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</si>
  <si>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</si>
  <si>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</si>
  <si>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</si>
  <si>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</si>
  <si>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</si>
  <si>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</si>
  <si>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</si>
  <si>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</si>
  <si>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</si>
  <si>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</si>
  <si>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</si>
  <si>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</si>
  <si>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</si>
  <si>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</si>
  <si>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</si>
  <si>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</si>
  <si>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</si>
  <si>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</si>
  <si>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</si>
  <si>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</si>
  <si>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</si>
  <si>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</si>
  <si>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</si>
  <si>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</si>
  <si>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</si>
  <si>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</si>
  <si>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</si>
  <si>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</si>
  <si>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</si>
  <si>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</si>
  <si>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</si>
  <si>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</si>
  <si>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</si>
  <si>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</si>
  <si>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</si>
  <si>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</si>
  <si>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</si>
  <si>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</si>
  <si>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</si>
  <si>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</si>
  <si>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</si>
  <si>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</si>
  <si>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</si>
  <si>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</si>
  <si>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</si>
  <si>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</si>
  <si>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</si>
  <si>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</si>
  <si>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</si>
  <si>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</si>
  <si>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</si>
  <si>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</si>
  <si>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</si>
  <si>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</si>
  <si>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</si>
  <si>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</si>
  <si>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</si>
  <si>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</si>
  <si>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</si>
  <si>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</si>
  <si>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</si>
  <si>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</si>
  <si>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</si>
  <si>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</si>
  <si>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</si>
  <si>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</si>
  <si>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</si>
  <si>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</si>
  <si>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</si>
  <si>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</si>
  <si>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</si>
  <si>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</si>
  <si>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</si>
  <si>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</si>
  <si>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</si>
  <si>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</si>
  <si>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</si>
  <si>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</si>
  <si>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</si>
  <si>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</si>
  <si>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</si>
  <si>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</si>
  <si>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</si>
  <si>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</si>
  <si>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</si>
  <si>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</si>
  <si>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</si>
  <si>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</si>
  <si>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</si>
  <si>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</si>
  <si>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</si>
  <si>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</si>
  <si>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</si>
  <si>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</si>
  <si>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</si>
  <si>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</si>
  <si>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</si>
  <si>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</si>
  <si>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</si>
  <si>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</si>
  <si>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</si>
  <si>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</si>
  <si>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</si>
  <si>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</si>
  <si>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</si>
  <si>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</si>
  <si>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</si>
  <si>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</si>
  <si>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</si>
  <si>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</si>
  <si>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</si>
  <si>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</si>
  <si>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</si>
  <si>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</si>
  <si>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</si>
  <si>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</si>
  <si>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</si>
  <si>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</si>
  <si>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</si>
  <si>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</si>
  <si>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</si>
  <si>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</si>
  <si>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</si>
  <si>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</si>
  <si>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</si>
  <si>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</si>
  <si>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</si>
  <si>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</si>
  <si>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</si>
  <si>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</si>
  <si>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</si>
  <si>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</si>
  <si>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</si>
  <si>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</si>
  <si>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</si>
  <si>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</si>
  <si>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</si>
  <si>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</si>
  <si>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</si>
  <si>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</si>
  <si>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</si>
  <si>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</si>
  <si>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</si>
  <si>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</si>
  <si>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</si>
  <si>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</si>
  <si>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</si>
  <si>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</si>
  <si>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</si>
  <si>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</si>
  <si>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</si>
  <si>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</si>
  <si>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</si>
  <si>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</si>
  <si>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</si>
  <si>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</si>
  <si>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</si>
  <si>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</si>
  <si>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</si>
  <si>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</si>
  <si>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</si>
  <si>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</si>
  <si>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</si>
  <si>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</si>
  <si>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</si>
  <si>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</si>
  <si>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</si>
  <si>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</si>
  <si>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</si>
  <si>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</si>
  <si>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</si>
  <si>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</si>
  <si>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</si>
  <si>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</si>
  <si>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</si>
  <si>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</si>
  <si>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</si>
  <si>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</si>
  <si>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</si>
  <si>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</si>
  <si>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</si>
  <si>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</si>
  <si>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</si>
  <si>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</si>
  <si>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</si>
  <si>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</si>
  <si>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</si>
  <si>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</si>
  <si>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</si>
  <si>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</si>
  <si>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</si>
  <si>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</si>
  <si>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</si>
  <si>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</si>
  <si>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</si>
  <si>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</si>
  <si>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</si>
  <si>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</si>
  <si>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</si>
  <si>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</si>
  <si>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</si>
  <si>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</si>
  <si>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</si>
  <si>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</si>
  <si>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</si>
  <si>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</si>
  <si>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</si>
  <si>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</si>
  <si>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</si>
  <si>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</si>
  <si>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</si>
  <si>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</si>
  <si>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</si>
  <si>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</si>
  <si>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</si>
  <si>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</si>
  <si>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</si>
  <si>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</si>
  <si>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</si>
  <si>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</si>
  <si>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</si>
  <si>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</si>
  <si>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</si>
  <si>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</si>
  <si>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</si>
  <si>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</si>
  <si>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</si>
  <si>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</si>
  <si>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</si>
  <si>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</si>
  <si>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</si>
  <si>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</si>
  <si>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</si>
  <si>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</si>
  <si>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</si>
  <si>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</si>
  <si>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</si>
  <si>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</si>
  <si>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</si>
  <si>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</si>
  <si>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</si>
  <si>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</si>
  <si>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</si>
  <si>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</si>
  <si>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</si>
  <si>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</si>
  <si>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</si>
  <si>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</si>
  <si>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</si>
  <si>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</si>
  <si>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</si>
  <si>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</si>
  <si>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</si>
  <si>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</si>
  <si>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</si>
  <si>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</si>
  <si>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</si>
  <si>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</si>
  <si>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</si>
  <si>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</si>
  <si>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</si>
  <si>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</si>
  <si>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</si>
  <si>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</si>
  <si>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</si>
  <si>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</si>
  <si>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</si>
  <si>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</si>
  <si>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</si>
  <si>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</si>
  <si>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</si>
  <si>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</si>
  <si>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</si>
  <si>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</si>
  <si>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</si>
  <si>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</si>
  <si>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</si>
  <si>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</si>
  <si>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</si>
  <si>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</si>
  <si>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</si>
  <si>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</si>
  <si>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</si>
  <si>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</si>
  <si>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</si>
  <si>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</si>
  <si>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</si>
  <si>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</si>
  <si>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</si>
  <si>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</si>
  <si>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</si>
  <si>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</si>
  <si>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</si>
  <si>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</si>
  <si>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</si>
  <si>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</si>
  <si>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</si>
  <si>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</si>
  <si>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</si>
  <si>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</si>
  <si>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</si>
  <si>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</si>
  <si>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</si>
  <si>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</si>
  <si>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</si>
  <si>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</si>
  <si>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</si>
  <si>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</si>
  <si>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</si>
  <si>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</si>
  <si>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</si>
  <si>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</si>
  <si>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</si>
  <si>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</si>
  <si>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</si>
  <si>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</si>
  <si>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</si>
  <si>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</si>
  <si>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</si>
  <si>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</si>
  <si>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</si>
  <si>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</si>
  <si>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</si>
  <si>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</si>
  <si>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</si>
  <si>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</si>
  <si>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</si>
  <si>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</si>
  <si>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</si>
  <si>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</si>
  <si>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</si>
  <si>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</si>
  <si>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</si>
  <si>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</si>
  <si>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</si>
  <si>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</si>
  <si>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</si>
  <si>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</si>
  <si>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</si>
  <si>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</si>
  <si>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</si>
  <si>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</si>
  <si>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</si>
  <si>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</si>
  <si>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</si>
  <si>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</si>
  <si>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</si>
  <si>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</si>
  <si>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</si>
  <si>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</si>
  <si>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</si>
  <si>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</si>
  <si>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</si>
  <si>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</si>
  <si>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</si>
  <si>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</si>
  <si>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</si>
  <si>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</si>
  <si>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</si>
  <si>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</si>
  <si>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</si>
  <si>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</si>
  <si>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</si>
  <si>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</si>
  <si>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</si>
  <si>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</si>
  <si>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</si>
  <si>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</si>
  <si>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</si>
  <si>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</si>
  <si>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</si>
  <si>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</si>
  <si>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</si>
  <si>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</si>
  <si>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</si>
  <si>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</si>
  <si>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</si>
  <si>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</si>
  <si>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</si>
  <si>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</si>
  <si>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</si>
  <si>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</si>
  <si>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</si>
  <si>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</si>
  <si>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</si>
  <si>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</si>
  <si>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</si>
  <si>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</si>
  <si>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</si>
  <si>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</si>
  <si>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</si>
  <si>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</si>
  <si>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</si>
  <si>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</si>
  <si>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</si>
  <si>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</si>
  <si>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</si>
  <si>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</si>
  <si>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</si>
  <si>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</si>
  <si>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</si>
  <si>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</si>
  <si>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</si>
  <si>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</si>
  <si>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</si>
  <si>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</si>
  <si>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</si>
  <si>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</si>
  <si>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</si>
  <si>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</si>
  <si>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</si>
  <si>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</si>
  <si>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</si>
  <si>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</si>
  <si>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</si>
  <si>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</si>
  <si>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</si>
  <si>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</si>
  <si>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</si>
  <si>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</si>
  <si>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</si>
  <si>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</si>
  <si>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</si>
  <si>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</si>
  <si>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</si>
  <si>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</si>
  <si>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</si>
  <si>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</si>
  <si>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</si>
  <si>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</si>
  <si>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</si>
  <si>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</si>
  <si>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</si>
  <si>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</si>
  <si>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</si>
  <si>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</si>
  <si>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</si>
  <si>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</si>
  <si>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</si>
  <si>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</si>
  <si>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</si>
  <si>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</si>
  <si>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</si>
  <si>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</si>
  <si>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</si>
  <si>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</si>
  <si>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</si>
  <si>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</si>
  <si>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</si>
  <si>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</si>
  <si>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</si>
  <si>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</si>
  <si>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</si>
  <si>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</si>
  <si>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</si>
  <si>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</si>
  <si>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</si>
  <si>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</si>
  <si>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</si>
  <si>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</si>
  <si>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</si>
  <si>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</si>
  <si>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</si>
  <si>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</si>
  <si>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</si>
  <si>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</si>
  <si>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</si>
  <si>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</si>
  <si>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</si>
  <si>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</si>
  <si>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</si>
  <si>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</si>
  <si>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</si>
  <si>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</si>
  <si>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</si>
  <si>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</si>
  <si>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</si>
  <si>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</si>
  <si>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</si>
  <si>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</si>
  <si>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</si>
  <si>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</si>
  <si>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</si>
  <si>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</si>
  <si>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</si>
  <si>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</si>
  <si>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</si>
  <si>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</si>
  <si>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</si>
  <si>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</si>
  <si>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</si>
  <si>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</si>
  <si>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</si>
  <si>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</si>
  <si>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</si>
  <si>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</si>
  <si>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</si>
  <si>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</si>
  <si>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</si>
  <si>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</si>
  <si>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</si>
  <si>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</si>
  <si>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</si>
  <si>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</si>
  <si>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</si>
  <si>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</si>
  <si>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</si>
  <si>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</si>
  <si>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</si>
  <si>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</si>
  <si>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</si>
  <si>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</si>
  <si>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</si>
  <si>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</si>
  <si>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</si>
  <si>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</si>
  <si>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</si>
  <si>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</si>
  <si>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</si>
  <si>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</si>
  <si>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</si>
  <si>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</si>
  <si>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</si>
  <si>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</si>
  <si>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</si>
  <si>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</si>
  <si>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</si>
  <si>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</si>
  <si>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</si>
  <si>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</si>
  <si>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</si>
  <si>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</si>
  <si>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</si>
  <si>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</si>
  <si>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</si>
  <si>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</si>
  <si>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</si>
  <si>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</si>
  <si>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</si>
  <si>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</si>
  <si>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</si>
  <si>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</si>
  <si>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</si>
  <si>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</si>
  <si>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</si>
  <si>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</si>
  <si>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</si>
  <si>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</si>
  <si>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</si>
  <si>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</si>
  <si>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</si>
  <si>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</si>
  <si>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</si>
  <si>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</si>
  <si>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</si>
  <si>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</si>
  <si>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</si>
  <si>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</si>
  <si>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</si>
  <si>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</si>
  <si>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</si>
  <si>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</si>
  <si>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</si>
  <si>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</si>
  <si>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</si>
  <si>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</si>
  <si>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</si>
  <si>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</si>
  <si>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</si>
  <si>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</si>
  <si>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</si>
  <si>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</si>
  <si>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</si>
  <si>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</si>
  <si>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</si>
  <si>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</si>
  <si>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</si>
  <si>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</si>
  <si>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</si>
  <si>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</si>
  <si>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</si>
  <si>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</si>
  <si>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</si>
  <si>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</si>
  <si>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</si>
  <si>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</si>
  <si>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</si>
  <si>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</si>
  <si>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</si>
  <si>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</si>
  <si>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</si>
  <si>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</si>
  <si>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</si>
  <si>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</si>
  <si>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</si>
  <si>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</si>
  <si>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</si>
  <si>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</si>
  <si>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</si>
  <si>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</si>
  <si>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</si>
  <si>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</si>
  <si>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</si>
  <si>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</si>
  <si>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</si>
  <si>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</si>
  <si>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</si>
  <si>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</si>
  <si>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</si>
  <si>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</si>
  <si>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</si>
  <si>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</si>
  <si>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</si>
  <si>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</si>
  <si>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</si>
  <si>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</si>
  <si>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</si>
  <si>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</si>
  <si>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</si>
  <si>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</si>
  <si>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</si>
  <si>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</si>
  <si>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</si>
  <si>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</si>
  <si>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</si>
  <si>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</si>
  <si>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</si>
  <si>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</si>
  <si>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</si>
  <si>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</si>
  <si>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</si>
  <si>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</si>
  <si>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</si>
  <si>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</si>
  <si>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</si>
  <si>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</si>
  <si>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</si>
  <si>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</si>
  <si>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</si>
  <si>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</si>
  <si>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</si>
  <si>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</si>
  <si>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</si>
  <si>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</si>
  <si>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</si>
  <si>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</si>
  <si>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</si>
  <si>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</si>
  <si>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</si>
  <si>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</si>
  <si>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</si>
  <si>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</si>
  <si>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</si>
  <si>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</si>
  <si>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</si>
  <si>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</si>
  <si>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</si>
  <si>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</si>
  <si>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</si>
  <si>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</si>
  <si>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</si>
  <si>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</si>
  <si>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</si>
  <si>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</si>
  <si>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</si>
  <si>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</si>
  <si>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</si>
  <si>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</si>
  <si>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</si>
  <si>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</si>
  <si>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</si>
  <si>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</si>
  <si>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</si>
  <si>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</si>
  <si>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</si>
  <si>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</si>
  <si>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</si>
  <si>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</si>
  <si>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</si>
  <si>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</si>
  <si>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</si>
  <si>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</si>
  <si>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</si>
  <si>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</si>
  <si>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</si>
  <si>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</si>
  <si>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</si>
  <si>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</si>
  <si>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</si>
  <si>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</si>
  <si>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</si>
  <si>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</si>
  <si>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</si>
  <si>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</si>
  <si>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</si>
  <si>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</si>
  <si>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</si>
  <si>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</si>
  <si>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</si>
  <si>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</si>
  <si>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</si>
  <si>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</si>
  <si>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</si>
  <si>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</si>
  <si>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</si>
  <si>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</si>
  <si>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</si>
  <si>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</si>
  <si>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</si>
  <si>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</si>
  <si>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</si>
  <si>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</si>
  <si>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</si>
  <si>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</si>
  <si>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</si>
  <si>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</si>
  <si>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</si>
  <si>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</si>
  <si>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</si>
  <si>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</si>
  <si>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</si>
  <si>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</si>
  <si>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</si>
  <si>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</si>
  <si>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</si>
  <si>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</si>
  <si>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</si>
  <si>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</si>
  <si>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</si>
  <si>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</si>
  <si>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</si>
  <si>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</si>
  <si>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</si>
  <si>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</si>
  <si>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</si>
  <si>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</si>
  <si>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</si>
  <si>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</si>
  <si>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</si>
  <si>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</si>
  <si>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</si>
  <si>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</si>
  <si>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</si>
  <si>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</si>
  <si>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</si>
  <si>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</si>
  <si>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</si>
  <si>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</si>
  <si>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</si>
  <si>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</si>
  <si>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</si>
  <si>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</si>
  <si>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</si>
  <si>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</si>
  <si>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</si>
  <si>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</si>
  <si>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</si>
  <si>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</si>
  <si>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</si>
  <si>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</si>
  <si>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</si>
  <si>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</si>
  <si>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</si>
  <si>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</si>
  <si>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</si>
  <si>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</si>
  <si>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</si>
  <si>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</si>
  <si>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</si>
  <si>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</si>
  <si>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</si>
  <si>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</si>
  <si>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</si>
  <si>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</si>
  <si>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</si>
  <si>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</si>
  <si>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</si>
  <si>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</si>
  <si>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</si>
  <si>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</si>
  <si>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</si>
  <si>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</si>
  <si>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</si>
  <si>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</si>
  <si>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</si>
  <si>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</si>
  <si>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</si>
  <si>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</si>
  <si>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</si>
  <si>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</si>
  <si>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</si>
  <si>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</si>
  <si>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</si>
  <si>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</si>
  <si>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</si>
  <si>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</si>
  <si>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</si>
  <si>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</si>
  <si>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</si>
  <si>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</si>
  <si>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</si>
  <si>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</si>
  <si>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</si>
  <si>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</si>
  <si>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</si>
  <si>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</si>
  <si>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</si>
  <si>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</si>
  <si>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</si>
  <si>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</si>
  <si>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</si>
  <si>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</si>
  <si>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</si>
  <si>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</si>
  <si>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</si>
  <si>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</si>
  <si>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</si>
  <si>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</si>
  <si>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</si>
  <si>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</si>
  <si>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</si>
  <si>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</si>
  <si>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</si>
  <si>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</si>
  <si>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</si>
  <si>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</si>
  <si>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</si>
  <si>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</si>
  <si>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</si>
  <si>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</si>
  <si>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</si>
  <si>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</si>
  <si>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</si>
  <si>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</si>
  <si>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</si>
  <si>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</si>
  <si>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</si>
  <si>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</si>
  <si>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</si>
  <si>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</si>
  <si>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</si>
  <si>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</si>
  <si>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</si>
  <si>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</si>
  <si>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</si>
  <si>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</si>
  <si>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</si>
  <si>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</si>
  <si>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</si>
  <si>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</si>
  <si>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</si>
  <si>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</si>
  <si>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</si>
  <si>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</si>
  <si>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</si>
  <si>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</si>
  <si>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</si>
  <si>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</si>
  <si>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</si>
  <si>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</si>
  <si>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</si>
  <si>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</si>
  <si>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</si>
  <si>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</si>
  <si>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</si>
  <si>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</si>
  <si>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</si>
  <si>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</si>
  <si>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</si>
  <si>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</si>
  <si>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</si>
  <si>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</si>
  <si>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</si>
  <si>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</si>
  <si>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</si>
  <si>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</si>
  <si>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</si>
  <si>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</si>
  <si>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</si>
  <si>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</si>
  <si>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</si>
  <si>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</si>
  <si>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</si>
  <si>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</si>
  <si>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</si>
  <si>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</si>
  <si>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</si>
  <si>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</si>
  <si>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</si>
  <si>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</si>
  <si>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</si>
  <si>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</si>
  <si>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</si>
  <si>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</si>
  <si>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</si>
  <si>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</si>
  <si>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</si>
  <si>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</si>
  <si>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</si>
  <si>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</si>
  <si>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</si>
  <si>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</si>
  <si>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</si>
  <si>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</si>
  <si>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</si>
  <si>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</si>
  <si>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</si>
  <si>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</si>
  <si>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</si>
  <si>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</si>
  <si>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</si>
  <si>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</si>
  <si>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</si>
  <si>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</si>
  <si>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</si>
  <si>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</si>
  <si>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</si>
  <si>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</si>
  <si>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</si>
  <si>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</si>
  <si>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</si>
  <si>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</si>
  <si>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</si>
  <si>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</si>
  <si>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</si>
  <si>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</si>
  <si>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</si>
  <si>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</si>
  <si>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</si>
  <si>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</si>
  <si>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</si>
  <si>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</si>
  <si>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</si>
  <si>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</si>
  <si>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</si>
  <si>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</si>
  <si>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</si>
  <si>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</si>
  <si>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</si>
  <si>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</si>
  <si>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</si>
  <si>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</si>
  <si>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</si>
  <si>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</si>
  <si>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</si>
  <si>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</si>
  <si>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</si>
  <si>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</si>
  <si>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</si>
  <si>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</si>
  <si>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</si>
  <si>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</si>
  <si>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</si>
  <si>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</si>
  <si>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</si>
  <si>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</si>
  <si>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</si>
  <si>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</si>
  <si>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</si>
  <si>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</si>
  <si>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</si>
  <si>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</si>
  <si>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</si>
  <si>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</si>
  <si>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</si>
  <si>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</si>
  <si>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</si>
  <si>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</si>
  <si>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</si>
  <si>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</si>
  <si>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</si>
  <si>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</si>
  <si>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</si>
  <si>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</si>
  <si>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</si>
  <si>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</si>
  <si>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</si>
  <si>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</si>
  <si>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</si>
  <si>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</si>
  <si>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</si>
  <si>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</si>
  <si>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</si>
  <si>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</si>
  <si>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</si>
  <si>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</si>
  <si>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</si>
  <si>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</si>
  <si>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</si>
  <si>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</si>
  <si>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</si>
  <si>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</si>
  <si>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</si>
  <si>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</si>
  <si>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</si>
  <si>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</si>
  <si>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</si>
  <si>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</si>
  <si>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</si>
  <si>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</si>
  <si>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</si>
  <si>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</si>
  <si>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</si>
  <si>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</si>
  <si>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</si>
  <si>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</si>
  <si>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</si>
  <si>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</si>
  <si>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</si>
  <si>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</si>
  <si>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</si>
  <si>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</si>
  <si>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</si>
  <si>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</si>
  <si>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</si>
  <si>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</si>
  <si>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</si>
  <si>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</si>
  <si>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</si>
  <si>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</si>
  <si>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</si>
  <si>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</si>
  <si>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</si>
  <si>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</si>
  <si>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</si>
  <si>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</si>
  <si>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</si>
  <si>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</si>
  <si>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</si>
  <si>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</si>
  <si>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</si>
  <si>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</si>
  <si>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</si>
  <si>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</si>
  <si>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</si>
  <si>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</si>
  <si>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</si>
  <si>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</si>
  <si>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</si>
  <si>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</si>
  <si>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</si>
  <si>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</si>
  <si>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</si>
  <si>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</si>
  <si>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</si>
  <si>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</si>
  <si>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</si>
  <si>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</si>
  <si>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</si>
  <si>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</si>
  <si>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</si>
  <si>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</si>
  <si>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</si>
  <si>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</si>
  <si>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</si>
  <si>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</si>
  <si>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</si>
  <si>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</si>
  <si>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</si>
  <si>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</si>
  <si>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</si>
  <si>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</si>
  <si>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</si>
  <si>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</si>
  <si>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</si>
  <si>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</si>
  <si>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</si>
  <si>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</si>
  <si>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</si>
  <si>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</si>
  <si>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</si>
  <si>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</si>
  <si>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</si>
  <si>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</si>
  <si>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</si>
  <si>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</si>
  <si>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</si>
  <si>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</si>
  <si>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</si>
  <si>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</si>
  <si>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</si>
  <si>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</si>
  <si>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</si>
  <si>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</si>
  <si>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</si>
  <si>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</si>
  <si>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</si>
  <si>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</si>
  <si>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</si>
  <si>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</si>
  <si>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</si>
  <si>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</si>
  <si>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</si>
  <si>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</si>
  <si>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</si>
  <si>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</si>
  <si>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</si>
  <si>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</si>
  <si>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</si>
  <si>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</si>
  <si>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</si>
  <si>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</si>
  <si>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</si>
  <si>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</si>
  <si>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</si>
  <si>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</si>
  <si>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</si>
  <si>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</si>
  <si>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</si>
  <si>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</si>
  <si>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</si>
  <si>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</si>
  <si>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</si>
  <si>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</si>
  <si>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</si>
  <si>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</si>
  <si>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</si>
  <si>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</si>
  <si>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</si>
  <si>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</si>
  <si>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</si>
  <si>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</si>
  <si>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</si>
  <si>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</si>
  <si>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</si>
  <si>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</si>
  <si>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</si>
  <si>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</si>
  <si>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</si>
  <si>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</si>
  <si>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</si>
  <si>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</si>
  <si>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</si>
  <si>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</si>
  <si>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</si>
  <si>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</si>
  <si>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</si>
  <si>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</si>
  <si>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</si>
  <si>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</si>
  <si>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</si>
  <si>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</si>
  <si>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</si>
  <si>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</si>
  <si>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</si>
  <si>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</si>
  <si>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</si>
  <si>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</si>
  <si>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</si>
  <si>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</si>
  <si>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</si>
  <si>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</si>
  <si>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</si>
  <si>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</si>
  <si>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</si>
  <si>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</si>
  <si>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</si>
  <si>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</si>
  <si>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</si>
  <si>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</si>
  <si>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</si>
  <si>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</si>
  <si>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</si>
  <si>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</si>
  <si>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</si>
  <si>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</si>
  <si>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</si>
  <si>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</si>
  <si>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</si>
  <si>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</si>
  <si>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</si>
  <si>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</si>
  <si>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</si>
  <si>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</si>
  <si>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</si>
  <si>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</si>
  <si>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</si>
  <si>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</si>
  <si>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</si>
  <si>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</si>
  <si>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</si>
  <si>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</si>
  <si>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</si>
  <si>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</si>
  <si>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</si>
  <si>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</si>
  <si>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</si>
  <si>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</si>
  <si>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</si>
  <si>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</si>
  <si>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</si>
  <si>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</si>
  <si>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</si>
  <si>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</si>
  <si>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</si>
  <si>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</si>
  <si>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</si>
  <si>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</si>
  <si>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</si>
  <si>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</si>
  <si>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</si>
  <si>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</si>
  <si>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</si>
  <si>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</si>
  <si>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</si>
  <si>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</si>
  <si>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</si>
  <si>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</si>
  <si>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</si>
  <si>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</si>
  <si>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</si>
  <si>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</si>
  <si>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</si>
  <si>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</si>
  <si>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</si>
  <si>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</si>
  <si>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</si>
  <si>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</si>
  <si>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</si>
  <si>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</si>
  <si>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</si>
  <si>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</si>
  <si>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</si>
  <si>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</si>
  <si>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</si>
  <si>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</si>
  <si>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</si>
  <si>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</si>
  <si>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</si>
  <si>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</si>
  <si>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</si>
  <si>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</si>
  <si>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</si>
  <si>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</si>
  <si>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</si>
  <si>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</si>
  <si>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</si>
  <si>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</si>
  <si>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</si>
  <si>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</si>
  <si>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</si>
  <si>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</si>
  <si>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</si>
  <si>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</si>
  <si>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</si>
  <si>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</si>
  <si>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</si>
  <si>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</si>
  <si>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</si>
  <si>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</si>
  <si>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</si>
  <si>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</si>
  <si>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</si>
  <si>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</si>
  <si>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</si>
  <si>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</si>
  <si>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</si>
  <si>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</si>
  <si>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</si>
  <si>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</si>
  <si>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</si>
  <si>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</si>
  <si>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</si>
  <si>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</si>
  <si>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</si>
  <si>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</si>
  <si>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</si>
  <si>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</si>
  <si>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</si>
  <si>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</si>
  <si>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</si>
  <si>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</si>
  <si>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</si>
  <si>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</si>
  <si>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</si>
  <si>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</si>
  <si>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</si>
  <si>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</si>
  <si>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</si>
  <si>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</si>
  <si>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</si>
  <si>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</si>
  <si>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</si>
  <si>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</si>
  <si>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</si>
  <si>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</si>
  <si>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</si>
  <si>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</si>
  <si>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</si>
  <si>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</si>
  <si>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</si>
  <si>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</si>
  <si>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</si>
  <si>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</si>
  <si>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</si>
  <si>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</si>
  <si>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</si>
  <si>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</si>
  <si>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</si>
  <si>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</si>
  <si>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</si>
  <si>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</si>
  <si>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</si>
  <si>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</si>
  <si>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</si>
  <si>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</si>
  <si>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</si>
  <si>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</si>
  <si>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</si>
  <si>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</si>
  <si>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</si>
  <si>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</si>
  <si>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</si>
  <si>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</si>
  <si>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</si>
  <si>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</si>
  <si>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</si>
  <si>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</si>
  <si>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</si>
  <si>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</si>
  <si>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</si>
  <si>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</si>
  <si>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</si>
  <si>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</si>
  <si>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</si>
  <si>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</si>
  <si>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</si>
  <si>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</si>
  <si>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</si>
  <si>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</si>
  <si>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</si>
  <si>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</si>
  <si>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</si>
  <si>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</si>
  <si>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</si>
  <si>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</si>
  <si>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</si>
  <si>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</si>
  <si>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</si>
  <si>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</si>
  <si>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</si>
  <si>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</si>
  <si>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</si>
  <si>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</si>
  <si>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</si>
  <si>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</si>
  <si>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</si>
  <si>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</si>
  <si>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</si>
  <si>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</si>
  <si>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</si>
  <si>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</si>
  <si>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</si>
  <si>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</si>
  <si>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</si>
  <si>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</si>
  <si>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</si>
  <si>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</si>
  <si>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</si>
  <si>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</si>
  <si>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</si>
  <si>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</si>
  <si>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</si>
  <si>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</si>
  <si>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</si>
  <si>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</si>
  <si>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</si>
  <si>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</si>
  <si>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</si>
  <si>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</si>
  <si>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</si>
  <si>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</si>
  <si>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</si>
  <si>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</si>
  <si>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</si>
  <si>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</si>
  <si>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</si>
  <si>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</si>
  <si>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</si>
  <si>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</si>
  <si>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</si>
  <si>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</si>
  <si>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</si>
  <si>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</si>
  <si>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</si>
  <si>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</si>
  <si>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</si>
  <si>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</si>
  <si>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</si>
  <si>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</si>
  <si>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</si>
  <si>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</si>
  <si>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</si>
  <si>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</si>
  <si>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</si>
  <si>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</si>
  <si>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</si>
  <si>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</si>
  <si>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</si>
  <si>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</si>
  <si>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</si>
  <si>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</si>
  <si>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</si>
  <si>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</si>
  <si>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</si>
  <si>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</si>
  <si>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</si>
  <si>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</si>
  <si>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</si>
  <si>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</si>
  <si>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</si>
  <si>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</si>
  <si>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</si>
  <si>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</si>
  <si>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</si>
  <si>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</si>
  <si>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</si>
  <si>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</si>
  <si>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</si>
  <si>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</si>
  <si>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</si>
  <si>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</si>
  <si>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</si>
  <si>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</si>
  <si>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</si>
  <si>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</si>
  <si>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</si>
  <si>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</si>
  <si>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</si>
  <si>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</si>
  <si>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</si>
  <si>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</si>
  <si>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</si>
  <si>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</si>
  <si>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</si>
  <si>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</si>
  <si>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</si>
  <si>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</si>
  <si>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</si>
  <si>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</si>
  <si>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</si>
  <si>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</si>
  <si>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</si>
  <si>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</si>
  <si>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</si>
  <si>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</si>
  <si>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</si>
  <si>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</si>
  <si>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</si>
  <si>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</si>
  <si>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</si>
  <si>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</si>
  <si>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</si>
  <si>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</si>
  <si>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</si>
  <si>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</si>
  <si>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</si>
  <si>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</si>
  <si>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</si>
  <si>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</si>
  <si>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</si>
  <si>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</si>
  <si>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</si>
  <si>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</si>
  <si>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</si>
  <si>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</si>
  <si>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</si>
  <si>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</si>
  <si>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</si>
  <si>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</si>
  <si>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</si>
  <si>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</si>
  <si>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</si>
  <si>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</si>
  <si>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</si>
  <si>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</si>
  <si>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</si>
  <si>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</si>
  <si>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</si>
  <si>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</si>
  <si>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</si>
  <si>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</si>
  <si>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</si>
  <si>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</si>
  <si>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</si>
  <si>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</si>
  <si>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</si>
  <si>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</si>
  <si>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</si>
  <si>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</si>
  <si>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</si>
  <si>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</si>
  <si>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</si>
  <si>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</si>
  <si>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</si>
  <si>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</si>
  <si>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</si>
  <si>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</si>
  <si>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</si>
  <si>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</si>
  <si>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</si>
  <si>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</si>
  <si>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</si>
  <si>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</si>
  <si>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</si>
  <si>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</si>
  <si>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</si>
  <si>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</si>
  <si>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</si>
  <si>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</si>
  <si>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</si>
  <si>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</si>
  <si>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</si>
  <si>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</si>
  <si>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</si>
  <si>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</si>
  <si>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</si>
  <si>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</si>
  <si>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</si>
  <si>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</si>
  <si>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</si>
  <si>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</si>
  <si>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</si>
  <si>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</si>
  <si>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</si>
  <si>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</si>
  <si>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</si>
  <si>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</si>
  <si>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</si>
  <si>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</si>
  <si>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</si>
  <si>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</si>
  <si>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</si>
  <si>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</si>
  <si>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</si>
  <si>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</si>
  <si>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</si>
  <si>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</si>
  <si>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</si>
  <si>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</si>
  <si>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</si>
  <si>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</si>
  <si>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</si>
  <si>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</si>
  <si>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</si>
  <si>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</si>
  <si>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</si>
  <si>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</si>
  <si>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</si>
  <si>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</si>
  <si>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</si>
  <si>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</si>
  <si>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</si>
  <si>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</si>
  <si>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</si>
  <si>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</si>
  <si>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</si>
  <si>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</si>
  <si>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</si>
  <si>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</si>
  <si>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</si>
  <si>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</si>
  <si>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</si>
  <si>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</si>
  <si>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</si>
  <si>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</si>
  <si>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</si>
  <si>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</si>
  <si>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</si>
  <si>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</si>
  <si>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</si>
  <si>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</si>
  <si>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</si>
  <si>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</si>
  <si>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</si>
  <si>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</si>
  <si>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</si>
  <si>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</si>
  <si>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</si>
  <si>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</si>
  <si>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</si>
  <si>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</si>
  <si>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</si>
  <si>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</si>
  <si>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</si>
  <si>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</si>
  <si>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</si>
  <si>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</si>
  <si>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</si>
  <si>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</si>
  <si>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</si>
  <si>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</si>
  <si>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</si>
  <si>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</si>
  <si>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</si>
  <si>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</si>
  <si>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</si>
  <si>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</si>
  <si>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</si>
  <si>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</si>
  <si>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</si>
  <si>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</si>
  <si>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</si>
  <si>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</si>
  <si>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</si>
  <si>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</si>
  <si>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</si>
  <si>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</si>
  <si>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</si>
  <si>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</si>
  <si>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</si>
  <si>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</si>
  <si>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</si>
  <si>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</si>
  <si>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</si>
  <si>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</si>
  <si>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</si>
  <si>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</si>
  <si>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</si>
  <si>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</si>
  <si>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</si>
  <si>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</si>
  <si>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</si>
  <si>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</si>
  <si>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</si>
  <si>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</si>
  <si>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</si>
  <si>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</si>
  <si>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</si>
  <si>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</si>
  <si>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</si>
  <si>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</si>
  <si>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</si>
  <si>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</si>
  <si>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</si>
  <si>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</si>
  <si>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</si>
  <si>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</si>
  <si>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</si>
  <si>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</si>
  <si>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</si>
  <si>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</si>
  <si>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</si>
  <si>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</si>
  <si>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</si>
  <si>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</si>
  <si>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</si>
  <si>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</si>
  <si>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</si>
  <si>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</si>
  <si>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</si>
  <si>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</si>
  <si>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</si>
  <si>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</si>
  <si>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</si>
  <si>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</si>
  <si>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</si>
  <si>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</si>
  <si>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</si>
  <si>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</si>
  <si>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</si>
  <si>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</si>
  <si>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</si>
  <si>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</si>
  <si>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</si>
  <si>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</si>
  <si>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</si>
  <si>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</si>
  <si>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</si>
  <si>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</si>
  <si>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</si>
  <si>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</si>
  <si>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</si>
  <si>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</si>
  <si>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</si>
  <si>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</si>
  <si>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</si>
  <si>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</si>
  <si>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</si>
  <si>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</si>
  <si>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</si>
  <si>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</si>
  <si>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</si>
  <si>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</si>
  <si>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</si>
  <si>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</si>
  <si>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</si>
  <si>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</si>
  <si>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</si>
  <si>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</si>
  <si>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</si>
  <si>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</si>
  <si>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</si>
  <si>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</si>
  <si>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</si>
  <si>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</si>
  <si>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</si>
  <si>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</si>
  <si>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</si>
  <si>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</si>
  <si>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</si>
  <si>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</si>
  <si>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</si>
  <si>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</si>
  <si>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</si>
  <si>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</si>
  <si>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</si>
  <si>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</si>
  <si>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</si>
  <si>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</si>
  <si>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</si>
  <si>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</si>
  <si>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</si>
  <si>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</si>
  <si>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</si>
  <si>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</si>
  <si>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</si>
  <si>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</si>
  <si>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</si>
  <si>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</si>
  <si>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</si>
  <si>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</si>
  <si>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</si>
  <si>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</si>
  <si>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</si>
  <si>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</si>
  <si>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</si>
  <si>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</si>
  <si>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</si>
  <si>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</si>
  <si>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</si>
  <si>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</si>
  <si>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</si>
  <si>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</si>
  <si>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</si>
  <si>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</si>
  <si>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</si>
  <si>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</si>
  <si>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</si>
  <si>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</si>
  <si>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</si>
  <si>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</si>
  <si>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</si>
  <si>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</si>
  <si>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</si>
  <si>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</si>
  <si>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</si>
  <si>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</si>
  <si>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</si>
  <si>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</si>
  <si>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</si>
  <si>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</si>
  <si>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</si>
  <si>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</si>
  <si>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</si>
  <si>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</si>
  <si>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</si>
  <si>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</si>
  <si>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</si>
  <si>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</si>
  <si>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</si>
  <si>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</si>
  <si>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</si>
  <si>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</si>
  <si>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</si>
  <si>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</si>
  <si>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</si>
  <si>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</si>
  <si>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</si>
  <si>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</si>
  <si>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</si>
  <si>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</si>
  <si>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</si>
  <si>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</si>
  <si>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</si>
  <si>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</si>
  <si>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</si>
  <si>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</si>
  <si>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</si>
  <si>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</si>
  <si>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</si>
  <si>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</si>
  <si>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</si>
  <si>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</si>
  <si>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</si>
  <si>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</si>
  <si>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</si>
  <si>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</si>
  <si>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</si>
  <si>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</si>
  <si>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</si>
  <si>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</si>
  <si>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</si>
  <si>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</si>
  <si>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</si>
  <si>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</si>
  <si>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</si>
  <si>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</si>
  <si>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</si>
  <si>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</si>
  <si>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</si>
  <si>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</si>
  <si>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</si>
  <si>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</si>
  <si>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</si>
  <si>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</si>
  <si>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</si>
  <si>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</si>
  <si>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</si>
  <si>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</si>
  <si>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</si>
  <si>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</si>
  <si>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</si>
  <si>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</si>
  <si>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</si>
  <si>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</si>
  <si>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</si>
  <si>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</si>
  <si>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</si>
  <si>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</si>
  <si>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</si>
  <si>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</si>
  <si>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</si>
  <si>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</si>
  <si>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</si>
  <si>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</si>
  <si>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</si>
  <si>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</si>
  <si>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</si>
  <si>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</si>
  <si>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</si>
  <si>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</si>
  <si>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</si>
  <si>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</si>
  <si>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</si>
  <si>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</si>
  <si>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</si>
  <si>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</si>
  <si>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</si>
  <si>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</si>
  <si>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</si>
  <si>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</si>
  <si>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</si>
  <si>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</si>
  <si>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</si>
  <si>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</si>
  <si>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</si>
  <si>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</si>
  <si>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</si>
  <si>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</si>
  <si>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</si>
  <si>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</si>
  <si>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</si>
  <si>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</si>
  <si>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</si>
  <si>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</si>
  <si>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</si>
  <si>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</si>
  <si>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</si>
  <si>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</si>
  <si>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</si>
  <si>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</si>
  <si>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</si>
  <si>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</si>
  <si>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</si>
  <si>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</si>
  <si>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</si>
  <si>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</si>
  <si>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</si>
  <si>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</si>
  <si>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</si>
  <si>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</si>
  <si>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</si>
  <si>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</si>
  <si>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</si>
  <si>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</si>
  <si>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</si>
  <si>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</si>
  <si>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</si>
  <si>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</si>
  <si>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</si>
  <si>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</si>
  <si>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</si>
  <si>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</si>
  <si>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</si>
  <si>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</si>
  <si>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</si>
  <si>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</si>
  <si>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</si>
  <si>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</si>
  <si>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</si>
  <si>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</si>
  <si>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</si>
  <si>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</si>
  <si>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</si>
  <si>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</si>
  <si>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</si>
  <si>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</si>
  <si>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</si>
  <si>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</si>
  <si>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</si>
  <si>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</si>
  <si>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</si>
  <si>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</si>
  <si>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</si>
  <si>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</si>
  <si>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</si>
  <si>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</si>
  <si>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</si>
  <si>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</si>
  <si>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</si>
  <si>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</si>
  <si>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</si>
  <si>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</si>
  <si>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</si>
  <si>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</si>
  <si>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</si>
  <si>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</si>
  <si>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</si>
  <si>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</si>
  <si>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</si>
  <si>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</si>
  <si>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</si>
  <si>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</si>
  <si>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</si>
  <si>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</si>
  <si>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</si>
  <si>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</si>
  <si>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</si>
  <si>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</si>
  <si>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</si>
  <si>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</si>
  <si>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</si>
  <si>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</si>
  <si>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</si>
  <si>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</si>
  <si>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</si>
  <si>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</si>
  <si>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</si>
  <si>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</si>
  <si>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</si>
  <si>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</si>
  <si>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</si>
  <si>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</si>
  <si>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</si>
  <si>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</si>
  <si>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</si>
  <si>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</si>
  <si>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</si>
  <si>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</si>
  <si>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</si>
  <si>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</si>
  <si>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</si>
  <si>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</si>
  <si>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</si>
  <si>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</si>
  <si>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</si>
  <si>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</si>
  <si>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</si>
  <si>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</si>
  <si>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</si>
  <si>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</si>
  <si>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</si>
  <si>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</si>
  <si>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</si>
  <si>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</si>
  <si>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</si>
  <si>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</si>
  <si>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</si>
  <si>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</si>
  <si>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</si>
  <si>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</si>
  <si>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</si>
  <si>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</si>
  <si>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</si>
  <si>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</si>
  <si>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</si>
  <si>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</si>
  <si>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</si>
  <si>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</si>
  <si>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</si>
  <si>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</si>
  <si>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</si>
  <si>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</si>
  <si>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</si>
  <si>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</si>
  <si>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</si>
  <si>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</si>
  <si>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</si>
  <si>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</si>
  <si>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</si>
  <si>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</si>
  <si>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</si>
  <si>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</si>
  <si>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</si>
  <si>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</si>
  <si>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</si>
  <si>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</si>
  <si>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</si>
  <si>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</si>
  <si>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</si>
  <si>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</si>
  <si>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</si>
  <si>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</si>
  <si>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</si>
  <si>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</si>
  <si>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</si>
  <si>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</si>
  <si>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</si>
  <si>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</si>
  <si>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</si>
  <si>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</si>
  <si>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</si>
  <si>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</si>
  <si>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</si>
  <si>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</si>
  <si>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</si>
  <si>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</si>
  <si>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</si>
  <si>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</si>
  <si>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</si>
  <si>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</si>
  <si>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</si>
  <si>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</si>
  <si>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</si>
  <si>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</si>
  <si>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</si>
  <si>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</si>
  <si>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</si>
  <si>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</si>
  <si>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</si>
  <si>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</si>
  <si>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</si>
  <si>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</si>
  <si>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</si>
  <si>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</si>
  <si>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</si>
  <si>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</si>
  <si>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</si>
  <si>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</si>
  <si>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</si>
  <si>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</si>
  <si>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</si>
  <si>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</si>
  <si>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</si>
  <si>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</si>
  <si>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</si>
  <si>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</si>
  <si>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</si>
  <si>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</si>
  <si>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</si>
  <si>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</si>
  <si>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</si>
  <si>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</si>
  <si>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</si>
  <si>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</si>
  <si>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</si>
  <si>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</si>
  <si>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</si>
  <si>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</si>
  <si>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</si>
  <si>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</si>
  <si>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</si>
  <si>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</si>
  <si>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</si>
  <si>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</si>
  <si>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</si>
  <si>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</si>
  <si>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</si>
  <si>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</si>
  <si>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</si>
  <si>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</si>
  <si>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</si>
  <si>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</si>
  <si>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</si>
  <si>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</si>
  <si>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</si>
  <si>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</si>
  <si>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</si>
  <si>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</si>
  <si>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</si>
  <si>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</si>
  <si>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</si>
  <si>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</si>
  <si>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</si>
  <si>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</si>
  <si>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</si>
  <si>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</si>
  <si>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</si>
  <si>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</si>
  <si>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</si>
  <si>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</si>
  <si>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</si>
  <si>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</si>
  <si>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</si>
  <si>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</si>
  <si>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</si>
  <si>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</si>
  <si>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</si>
  <si>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</si>
  <si>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</si>
  <si>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</si>
  <si>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</si>
  <si>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</si>
  <si>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</si>
  <si>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</si>
  <si>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</si>
  <si>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</si>
  <si>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</si>
  <si>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</si>
  <si>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</si>
  <si>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</si>
  <si>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</si>
  <si>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</si>
  <si>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</si>
  <si>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</si>
  <si>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</si>
  <si>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</si>
  <si>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</si>
  <si>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</si>
  <si>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</si>
  <si>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</si>
  <si>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</si>
  <si>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</si>
  <si>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</si>
  <si>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</si>
  <si>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</si>
  <si>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</si>
  <si>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</si>
  <si>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</si>
  <si>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</si>
  <si>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</si>
  <si>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</si>
  <si>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</si>
  <si>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</si>
  <si>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</si>
  <si>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</si>
  <si>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</si>
  <si>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</si>
  <si>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</si>
  <si>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</si>
  <si>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</si>
  <si>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</si>
  <si>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</si>
  <si>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</si>
  <si>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</si>
  <si>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</si>
  <si>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</si>
  <si>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</si>
  <si>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</si>
  <si>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</si>
  <si>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</si>
  <si>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</si>
  <si>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</si>
  <si>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</si>
  <si>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</si>
  <si>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</si>
  <si>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</si>
  <si>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</si>
  <si>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</si>
  <si>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</si>
  <si>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</si>
  <si>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</si>
  <si>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</si>
  <si>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</si>
  <si>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</si>
  <si>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</si>
  <si>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</si>
  <si>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</si>
  <si>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</si>
  <si>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</si>
  <si>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</si>
  <si>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</si>
  <si>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</si>
  <si>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</si>
  <si>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</si>
  <si>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</si>
  <si>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</si>
  <si>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</si>
  <si>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</si>
  <si>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</si>
  <si>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</si>
  <si>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</si>
  <si>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</si>
  <si>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</si>
  <si>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</si>
  <si>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</si>
  <si>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</si>
  <si>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</si>
  <si>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</si>
  <si>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</si>
  <si>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</si>
  <si>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</si>
  <si>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</si>
  <si>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</si>
  <si>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</si>
  <si>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</si>
  <si>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</si>
  <si>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</si>
  <si>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</si>
  <si>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</si>
  <si>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</si>
  <si>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</si>
  <si>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</si>
  <si>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</si>
  <si>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</si>
  <si>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</si>
  <si>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</si>
  <si>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</si>
  <si>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</si>
  <si>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</si>
  <si>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</si>
  <si>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</si>
  <si>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</si>
  <si>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</si>
  <si>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</si>
  <si>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</si>
  <si>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</si>
  <si>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</si>
  <si>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</si>
  <si>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</si>
  <si>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</si>
  <si>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</si>
  <si>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</si>
  <si>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</si>
  <si>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</si>
  <si>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</si>
  <si>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</si>
  <si>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</si>
  <si>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</si>
  <si>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</si>
  <si>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</si>
  <si>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</si>
  <si>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</si>
  <si>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</si>
  <si>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</si>
  <si>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</si>
  <si>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</si>
  <si>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</si>
  <si>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</si>
  <si>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</si>
  <si>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</si>
  <si>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</si>
  <si>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</si>
  <si>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</si>
  <si>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</si>
  <si>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</si>
  <si>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</si>
  <si>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</si>
  <si>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</si>
  <si>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</si>
  <si>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</si>
  <si>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</si>
  <si>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</si>
  <si>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</si>
  <si>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</si>
  <si>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</si>
  <si>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</si>
  <si>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</si>
  <si>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</si>
  <si>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</si>
  <si>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</si>
  <si>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</si>
  <si>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</si>
  <si>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</si>
  <si>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</si>
  <si>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</si>
  <si>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</si>
  <si>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</si>
  <si>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</si>
  <si>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</si>
  <si>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</si>
  <si>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</si>
  <si>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</si>
  <si>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</si>
  <si>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</si>
  <si>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</si>
  <si>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</si>
  <si>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</si>
  <si>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</si>
  <si>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</si>
  <si>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</si>
  <si>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</si>
  <si>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</si>
  <si>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</si>
  <si>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</si>
  <si>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</si>
  <si>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</si>
  <si>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</si>
  <si>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</si>
  <si>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</si>
  <si>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</si>
  <si>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</si>
  <si>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</si>
  <si>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</si>
  <si>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</si>
  <si>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</si>
  <si>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</si>
  <si>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</si>
  <si>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</si>
  <si>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</si>
  <si>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</si>
  <si>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</si>
  <si>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</si>
  <si>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</si>
  <si>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</si>
  <si>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</si>
  <si>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</si>
  <si>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</si>
  <si>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</si>
  <si>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</si>
  <si>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</si>
  <si>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</si>
  <si>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</si>
  <si>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</si>
  <si>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</si>
  <si>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</si>
  <si>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</si>
  <si>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</si>
  <si>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</si>
  <si>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</si>
  <si>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</si>
  <si>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</si>
  <si>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</si>
  <si>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</si>
  <si>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</si>
  <si>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</si>
  <si>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</si>
  <si>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</si>
  <si>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</si>
  <si>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</si>
  <si>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</si>
  <si>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</si>
  <si>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</si>
  <si>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</si>
  <si>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</si>
  <si>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</si>
  <si>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</si>
  <si>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</si>
  <si>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</si>
  <si>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</si>
  <si>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</si>
  <si>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</si>
  <si>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</si>
  <si>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</si>
  <si>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</si>
  <si>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</si>
  <si>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</si>
  <si>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</si>
  <si>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</si>
  <si>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</si>
  <si>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</si>
  <si>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</si>
  <si>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</si>
  <si>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</si>
  <si>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</si>
  <si>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</si>
  <si>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</si>
  <si>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</si>
  <si>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</si>
  <si>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</si>
  <si>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</si>
  <si>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</si>
  <si>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</si>
  <si>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</si>
  <si>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</si>
  <si>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</si>
  <si>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</si>
  <si>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</si>
  <si>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</si>
  <si>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</si>
  <si>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</si>
  <si>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</si>
  <si>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</si>
  <si>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</si>
  <si>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</si>
  <si>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</si>
  <si>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</si>
  <si>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</si>
  <si>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</si>
  <si>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</si>
  <si>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</si>
  <si>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</si>
  <si>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</si>
  <si>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</si>
  <si>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</si>
  <si>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</si>
  <si>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</si>
  <si>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</si>
  <si>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</si>
  <si>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</si>
  <si>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</si>
  <si>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</si>
  <si>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</si>
  <si>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</si>
  <si>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</si>
  <si>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</si>
  <si>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</si>
  <si>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</si>
  <si>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</si>
  <si>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</si>
  <si>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</si>
  <si>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</si>
  <si>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</si>
  <si>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</si>
  <si>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</si>
  <si>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</si>
  <si>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</si>
  <si>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</si>
  <si>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</si>
  <si>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</si>
  <si>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</si>
  <si>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</si>
  <si>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</si>
  <si>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</si>
  <si>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</si>
  <si>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</si>
  <si>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</si>
  <si>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</si>
  <si>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</si>
  <si>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</si>
  <si>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</si>
  <si>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</si>
  <si>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</si>
  <si>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</si>
  <si>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</si>
  <si>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</si>
  <si>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</si>
  <si>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</si>
  <si>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</si>
  <si>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</si>
  <si>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</si>
  <si>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</si>
  <si>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</si>
  <si>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</si>
  <si>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</si>
  <si>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</si>
  <si>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</si>
  <si>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</si>
  <si>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</si>
  <si>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</si>
  <si>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</si>
  <si>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</si>
  <si>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</si>
  <si>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</si>
  <si>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</si>
  <si>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</si>
  <si>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</si>
  <si>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</si>
  <si>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</si>
  <si>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</si>
  <si>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</si>
  <si>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</si>
  <si>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</si>
  <si>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</si>
  <si>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</si>
  <si>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</si>
  <si>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</si>
  <si>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</si>
  <si>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</si>
  <si>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</si>
  <si>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</si>
  <si>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</si>
  <si>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</si>
  <si>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</si>
  <si>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</si>
  <si>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</si>
  <si>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</si>
  <si>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</si>
  <si>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</si>
  <si>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</si>
  <si>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</si>
  <si>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</si>
  <si>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</si>
  <si>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</si>
  <si>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</si>
  <si>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</si>
  <si>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</si>
  <si>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</si>
  <si>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</si>
  <si>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</si>
  <si>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</si>
  <si>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</si>
  <si>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</si>
  <si>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</si>
  <si>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</si>
  <si>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</si>
  <si>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</si>
  <si>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</si>
  <si>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</si>
  <si>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</si>
  <si>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</si>
  <si>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</si>
  <si>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</si>
  <si>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</si>
  <si>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</si>
  <si>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</si>
  <si>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</si>
  <si>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</si>
  <si>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</si>
  <si>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</si>
  <si>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</si>
  <si>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</si>
  <si>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</si>
  <si>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</si>
  <si>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</si>
  <si>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</si>
  <si>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</si>
  <si>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</si>
  <si>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</si>
  <si>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</si>
  <si>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</si>
  <si>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</si>
  <si>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</si>
  <si>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</si>
  <si>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</si>
  <si>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</si>
  <si>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</si>
  <si>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</si>
  <si>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</si>
  <si>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</si>
  <si>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</si>
  <si>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</si>
  <si>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</si>
  <si>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</si>
  <si>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</si>
  <si>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</si>
  <si>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</si>
  <si>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</si>
  <si>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</si>
  <si>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</si>
  <si>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</si>
  <si>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</si>
  <si>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</si>
  <si>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</si>
  <si>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</si>
  <si>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</si>
  <si>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</si>
  <si>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</si>
  <si>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</si>
  <si>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</si>
  <si>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</si>
  <si>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</si>
  <si>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</si>
  <si>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</si>
  <si>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</si>
  <si>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</si>
  <si>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</si>
  <si>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</si>
  <si>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</si>
  <si>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</si>
  <si>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</si>
  <si>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</si>
  <si>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</si>
  <si>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</si>
  <si>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</si>
  <si>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</si>
  <si>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</si>
  <si>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</si>
  <si>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</si>
  <si>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</si>
  <si>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</si>
  <si>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</si>
  <si>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</si>
  <si>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</si>
  <si>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</si>
  <si>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</si>
  <si>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</si>
  <si>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</si>
  <si>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</si>
  <si>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</si>
  <si>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</si>
  <si>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</si>
  <si>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</si>
  <si>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</si>
  <si>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</si>
  <si>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</si>
  <si>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</si>
  <si>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</si>
  <si>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</si>
  <si>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</si>
  <si>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</si>
  <si>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</si>
  <si>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</si>
  <si>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</si>
  <si>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</si>
  <si>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</si>
  <si>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</si>
  <si>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</si>
  <si>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</si>
  <si>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</si>
  <si>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</si>
  <si>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</si>
  <si>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</si>
  <si>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</si>
  <si>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</si>
  <si>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</si>
  <si>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</si>
  <si>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</si>
  <si>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</si>
  <si>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</si>
  <si>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</si>
  <si>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</si>
  <si>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</si>
  <si>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</si>
  <si>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</si>
  <si>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</si>
  <si>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</si>
  <si>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</si>
  <si>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</si>
  <si>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</si>
  <si>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</si>
  <si>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</si>
  <si>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</si>
  <si>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</si>
  <si>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</si>
  <si>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</si>
  <si>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</si>
  <si>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</si>
  <si>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</si>
  <si>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</si>
  <si>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</si>
  <si>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</si>
  <si>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</si>
  <si>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</si>
  <si>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</si>
  <si>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</si>
  <si>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</si>
  <si>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</si>
  <si>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</si>
  <si>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</si>
  <si>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</si>
  <si>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</si>
  <si>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</si>
  <si>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</si>
  <si>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</si>
  <si>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</si>
  <si>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</si>
  <si>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</si>
  <si>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</si>
  <si>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</si>
  <si>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</si>
  <si>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</si>
  <si>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</si>
  <si>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</si>
  <si>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</si>
  <si>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</si>
  <si>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</si>
  <si>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</si>
  <si>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</si>
  <si>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</si>
  <si>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</si>
  <si>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</si>
  <si>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</si>
  <si>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</si>
  <si>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</si>
  <si>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</si>
  <si>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</si>
  <si>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</si>
  <si>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</si>
  <si>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</si>
  <si>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</si>
  <si>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</si>
  <si>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</si>
  <si>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</si>
  <si>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</si>
  <si>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</si>
  <si>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</si>
  <si>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</si>
  <si>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</si>
  <si>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</si>
  <si>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</si>
  <si>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</si>
  <si>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</si>
  <si>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</si>
  <si>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</si>
  <si>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</si>
  <si>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</si>
  <si>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</si>
  <si>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</si>
  <si>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</si>
  <si>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</si>
  <si>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</si>
  <si>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</si>
  <si>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</si>
  <si>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</si>
  <si>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</si>
  <si>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</si>
  <si>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</si>
  <si>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</si>
  <si>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</si>
  <si>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</si>
  <si>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</si>
  <si>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</si>
  <si>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</si>
  <si>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</si>
  <si>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</si>
  <si>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</si>
  <si>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</si>
  <si>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</si>
  <si>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</si>
  <si>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</si>
  <si>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</si>
  <si>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</si>
  <si>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</si>
  <si>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</si>
  <si>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</si>
  <si>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</si>
  <si>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</si>
  <si>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</si>
  <si>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</si>
  <si>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</si>
  <si>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</si>
  <si>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</si>
  <si>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</si>
  <si>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</si>
  <si>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</si>
  <si>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</si>
  <si>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</si>
  <si>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</si>
  <si>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</si>
  <si>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</si>
  <si>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</si>
  <si>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</si>
  <si>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</si>
  <si>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</si>
  <si>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</si>
  <si>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</si>
  <si>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</si>
  <si>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</si>
  <si>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</si>
  <si>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</si>
  <si>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</si>
  <si>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</si>
  <si>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</si>
  <si>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</si>
  <si>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</si>
  <si>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</si>
  <si>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</si>
  <si>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</si>
  <si>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</si>
  <si>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</si>
  <si>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</si>
  <si>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</si>
  <si>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</si>
  <si>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</si>
  <si>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</si>
  <si>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</si>
  <si>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</si>
  <si>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</si>
  <si>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</si>
  <si>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</si>
  <si>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</si>
  <si>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</si>
  <si>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</si>
  <si>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</si>
  <si>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</si>
  <si>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</si>
  <si>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</si>
  <si>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</si>
  <si>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</si>
  <si>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</si>
  <si>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</si>
  <si>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</si>
  <si>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</si>
  <si>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</si>
  <si>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</si>
  <si>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</si>
  <si>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</si>
  <si>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</si>
  <si>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</si>
  <si>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</si>
  <si>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</si>
  <si>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</si>
  <si>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</si>
  <si>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</si>
  <si>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</si>
  <si>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</si>
  <si>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</si>
  <si>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</si>
  <si>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</si>
  <si>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</si>
  <si>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</si>
  <si>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</si>
  <si>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</si>
  <si>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</si>
  <si>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</si>
  <si>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</si>
  <si>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</si>
  <si>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</si>
  <si>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</si>
  <si>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</si>
  <si>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</si>
  <si>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</si>
  <si>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</si>
  <si>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</si>
  <si>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</si>
  <si>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</si>
  <si>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</si>
  <si>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</si>
  <si>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</si>
  <si>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</si>
  <si>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</si>
  <si>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</si>
  <si>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</si>
  <si>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</si>
  <si>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</si>
  <si>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</si>
  <si>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</si>
  <si>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</si>
  <si>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</si>
  <si>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</si>
  <si>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</si>
  <si>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</si>
  <si>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</si>
  <si>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</si>
  <si>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</si>
  <si>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</si>
  <si>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</si>
  <si>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</si>
  <si>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</si>
  <si>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</si>
  <si>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</si>
  <si>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</si>
  <si>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</si>
  <si>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</si>
  <si>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</si>
  <si>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</si>
  <si>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</si>
  <si>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</si>
  <si>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</si>
  <si>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</si>
  <si>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</si>
  <si>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</si>
  <si>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</si>
  <si>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</si>
  <si>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</si>
  <si>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</si>
  <si>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</si>
  <si>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</si>
  <si>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</si>
  <si>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</si>
  <si>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</si>
  <si>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</si>
  <si>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</si>
  <si>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</si>
  <si>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</si>
  <si>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</si>
  <si>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</si>
  <si>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</si>
  <si>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</si>
  <si>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</si>
  <si>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</si>
  <si>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</si>
  <si>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</si>
  <si>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</si>
  <si>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</si>
  <si>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</si>
  <si>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</si>
  <si>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</si>
  <si>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</si>
  <si>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</si>
  <si>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</si>
  <si>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</si>
  <si>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</si>
  <si>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</si>
  <si>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</si>
  <si>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</si>
  <si>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</si>
  <si>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</si>
  <si>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</si>
  <si>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</si>
  <si>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</si>
  <si>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</si>
  <si>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</si>
  <si>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</si>
  <si>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</si>
  <si>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</si>
  <si>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</si>
  <si>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</si>
  <si>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</si>
  <si>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</si>
  <si>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</si>
  <si>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</si>
  <si>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</si>
  <si>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</si>
  <si>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</si>
  <si>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</si>
  <si>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</si>
  <si>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</si>
  <si>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</si>
  <si>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</si>
  <si>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</si>
  <si>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</si>
  <si>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</si>
  <si>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</si>
  <si>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</si>
  <si>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</si>
  <si>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</si>
  <si>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</si>
  <si>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</si>
  <si>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</si>
  <si>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</si>
  <si>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</si>
  <si>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</si>
  <si>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</si>
  <si>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</si>
  <si>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</si>
  <si>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</si>
  <si>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</si>
  <si>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</si>
  <si>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</si>
  <si>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</si>
  <si>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</si>
  <si>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</si>
  <si>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</si>
  <si>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</si>
  <si>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</si>
  <si>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</si>
  <si>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</si>
  <si>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</si>
  <si>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</si>
  <si>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</si>
  <si>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</si>
  <si>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</si>
  <si>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</si>
  <si>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</si>
  <si>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</si>
  <si>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</si>
  <si>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</si>
  <si>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</si>
  <si>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</si>
  <si>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</si>
  <si>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</si>
  <si>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</si>
  <si>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</si>
  <si>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</si>
  <si>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</si>
  <si>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</si>
  <si>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</si>
  <si>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</si>
  <si>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</si>
  <si>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</si>
  <si>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</si>
  <si>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</si>
  <si>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</si>
  <si>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</si>
  <si>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</si>
  <si>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</si>
  <si>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</si>
  <si>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</si>
  <si>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</si>
  <si>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</si>
  <si>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</si>
  <si>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</si>
  <si>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</si>
  <si>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</si>
  <si>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</si>
  <si>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</si>
  <si>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</si>
  <si>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</si>
  <si>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</si>
  <si>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</si>
  <si>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</si>
  <si>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</si>
  <si>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</si>
  <si>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</si>
  <si>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</si>
  <si>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</si>
  <si>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</si>
  <si>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</si>
  <si>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</si>
  <si>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</si>
  <si>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</si>
  <si>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</si>
  <si>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</si>
  <si>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</si>
  <si>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</si>
  <si>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</si>
  <si>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</si>
  <si>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</si>
  <si>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</si>
  <si>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</si>
  <si>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</si>
  <si>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</si>
  <si>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</si>
  <si>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</si>
  <si>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</si>
  <si>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</si>
  <si>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</si>
  <si>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</si>
  <si>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</si>
  <si>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</si>
  <si>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</si>
  <si>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</si>
  <si>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</si>
  <si>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</si>
  <si>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</si>
  <si>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</si>
  <si>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</si>
  <si>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</si>
  <si>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</si>
  <si>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</si>
  <si>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</si>
  <si>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</si>
  <si>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</si>
  <si>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</si>
  <si>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</si>
  <si>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</si>
  <si>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</si>
  <si>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</si>
  <si>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</si>
  <si>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</si>
  <si>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</si>
  <si>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</si>
  <si>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</si>
  <si>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</si>
  <si>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</si>
  <si>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</si>
  <si>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</si>
  <si>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</si>
  <si>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</si>
  <si>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</si>
  <si>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</si>
  <si>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</si>
  <si>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</si>
  <si>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</si>
  <si>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</si>
  <si>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</si>
  <si>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</si>
  <si>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</si>
  <si>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</si>
  <si>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</si>
  <si>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</si>
  <si>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</si>
  <si>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</si>
  <si>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</si>
  <si>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</si>
  <si>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</si>
  <si>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</si>
  <si>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</si>
  <si>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</si>
  <si>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</si>
  <si>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</si>
  <si>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</si>
  <si>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</si>
  <si>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</si>
  <si>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</si>
  <si>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</si>
  <si>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</si>
  <si>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</si>
  <si>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</si>
  <si>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</si>
  <si>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</si>
  <si>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</si>
  <si>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</si>
  <si>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</si>
  <si>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</si>
  <si>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</si>
  <si>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</si>
  <si>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</si>
  <si>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</si>
  <si>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</si>
  <si>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</si>
  <si>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</si>
  <si>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</si>
  <si>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</si>
  <si>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</si>
  <si>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</si>
  <si>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</si>
  <si>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</si>
  <si>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</si>
  <si>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</si>
  <si>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</si>
  <si>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</si>
  <si>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</si>
  <si>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</si>
  <si>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</si>
  <si>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</si>
  <si>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</si>
  <si>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</si>
  <si>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</si>
  <si>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</si>
  <si>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</si>
  <si>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</si>
  <si>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</si>
  <si>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</si>
  <si>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</si>
  <si>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</si>
  <si>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</si>
  <si>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</si>
  <si>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</si>
  <si>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</si>
  <si>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</si>
  <si>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</si>
  <si>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</si>
  <si>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</si>
  <si>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</si>
  <si>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</si>
  <si>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</si>
  <si>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</si>
  <si>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</si>
  <si>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</si>
  <si>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</si>
  <si>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</si>
  <si>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</si>
  <si>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</si>
  <si>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</si>
  <si>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</si>
  <si>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</si>
  <si>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</si>
  <si>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</si>
  <si>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</si>
  <si>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</si>
  <si>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</si>
  <si>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</si>
  <si>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</si>
  <si>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</si>
  <si>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</si>
  <si>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</si>
  <si>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</si>
  <si>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</si>
  <si>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</si>
  <si>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</si>
  <si>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</si>
  <si>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</si>
  <si>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</si>
  <si>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</si>
  <si>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</si>
  <si>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</si>
  <si>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</si>
  <si>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</si>
  <si>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</si>
  <si>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</si>
  <si>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</si>
  <si>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</si>
  <si>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</si>
  <si>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</si>
  <si>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</si>
  <si>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</si>
  <si>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</si>
  <si>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</si>
  <si>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</si>
  <si>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</si>
  <si>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</si>
  <si>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</si>
  <si>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</si>
  <si>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</si>
  <si>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</si>
  <si>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</si>
  <si>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</si>
  <si>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</si>
  <si>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</si>
  <si>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</si>
  <si>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</si>
  <si>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</si>
  <si>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</si>
  <si>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</si>
  <si>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</si>
  <si>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</si>
  <si>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</si>
  <si>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</si>
  <si>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</si>
  <si>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</si>
  <si>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</si>
  <si>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</si>
  <si>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</si>
  <si>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</si>
  <si>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</si>
  <si>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</si>
  <si>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</si>
  <si>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</si>
  <si>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</si>
  <si>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</si>
  <si>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</si>
  <si>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</si>
  <si>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</si>
  <si>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</si>
  <si>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</si>
  <si>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</si>
  <si>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</si>
  <si>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</si>
  <si>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</si>
  <si>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</si>
  <si>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</si>
  <si>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</si>
  <si>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</si>
  <si>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</si>
  <si>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</si>
  <si>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</si>
  <si>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</si>
  <si>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</si>
  <si>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</si>
  <si>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</si>
  <si>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</si>
  <si>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</si>
  <si>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</si>
  <si>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</si>
  <si>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</si>
  <si>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</si>
  <si>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</si>
  <si>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</si>
  <si>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</si>
  <si>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</si>
  <si>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</si>
  <si>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</si>
  <si>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</si>
  <si>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</si>
  <si>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</si>
  <si>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</si>
  <si>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</si>
  <si>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</si>
  <si>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</si>
  <si>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</si>
  <si>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</si>
  <si>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</si>
  <si>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</si>
  <si>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</si>
  <si>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</si>
  <si>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</si>
  <si>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</si>
  <si>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</si>
  <si>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</si>
  <si>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</si>
  <si>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</si>
  <si>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</si>
  <si>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</si>
  <si>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</si>
  <si>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</si>
  <si>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</si>
  <si>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</si>
  <si>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</si>
  <si>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</si>
  <si>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</si>
  <si>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</si>
  <si>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</si>
  <si>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</si>
  <si>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</si>
  <si>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</si>
  <si>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</si>
  <si>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</si>
  <si>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</si>
  <si>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</si>
  <si>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</si>
  <si>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</si>
  <si>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</si>
  <si>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</si>
  <si>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</si>
  <si>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</si>
  <si>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</si>
  <si>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</si>
  <si>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</si>
  <si>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</si>
  <si>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</si>
  <si>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</si>
  <si>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</si>
  <si>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</si>
  <si>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</si>
  <si>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</si>
  <si>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</si>
  <si>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</si>
  <si>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</si>
  <si>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</si>
  <si>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</si>
  <si>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</si>
  <si>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</si>
  <si>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</si>
  <si>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</si>
  <si>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</si>
  <si>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</si>
  <si>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</si>
  <si>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</si>
  <si>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</si>
  <si>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</si>
  <si>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</si>
  <si>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</si>
  <si>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</si>
  <si>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</si>
  <si>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</si>
  <si>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</si>
  <si>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</si>
  <si>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</si>
  <si>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</si>
  <si>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</si>
  <si>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</si>
  <si>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</si>
  <si>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</si>
  <si>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</si>
  <si>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</si>
  <si>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</si>
  <si>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</si>
  <si>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</si>
  <si>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</si>
  <si>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</si>
  <si>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</si>
  <si>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</si>
  <si>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</si>
  <si>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</si>
  <si>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</si>
  <si>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</si>
  <si>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</si>
  <si>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</si>
  <si>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</si>
  <si>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</si>
  <si>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</si>
  <si>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</si>
  <si>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</si>
  <si>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</si>
  <si>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</si>
  <si>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</si>
  <si>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</si>
  <si>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</si>
  <si>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</si>
  <si>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</si>
  <si>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</si>
  <si>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</si>
  <si>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</si>
  <si>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</si>
  <si>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</si>
  <si>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</si>
  <si>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</si>
  <si>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</si>
  <si>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</si>
  <si>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</si>
  <si>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</si>
  <si>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</si>
  <si>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</si>
  <si>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</si>
  <si>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</si>
  <si>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</si>
  <si>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</si>
  <si>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</si>
  <si>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</si>
  <si>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</si>
  <si>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</si>
  <si>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</si>
  <si>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</si>
  <si>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</si>
  <si>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</si>
  <si>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</si>
  <si>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</si>
  <si>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</si>
  <si>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</si>
  <si>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</si>
  <si>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</si>
  <si>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</si>
  <si>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</si>
  <si>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</si>
  <si>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</si>
  <si>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</si>
  <si>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</si>
  <si>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</si>
  <si>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</si>
  <si>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</si>
  <si>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</si>
  <si>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</si>
  <si>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</si>
  <si>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</si>
  <si>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</si>
  <si>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</si>
  <si>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</si>
  <si>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</si>
  <si>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</si>
  <si>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</si>
  <si>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</si>
  <si>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</si>
  <si>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</si>
  <si>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</si>
  <si>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</si>
  <si>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</si>
  <si>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</si>
  <si>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</si>
  <si>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</si>
  <si>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</si>
  <si>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</si>
  <si>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</si>
  <si>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</si>
  <si>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</si>
  <si>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</si>
  <si>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</si>
  <si>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</si>
  <si>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</si>
  <si>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</si>
  <si>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</si>
  <si>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</si>
  <si>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</si>
  <si>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</si>
  <si>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</si>
  <si>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</si>
  <si>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</si>
  <si>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</si>
  <si>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</si>
  <si>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</si>
  <si>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</si>
  <si>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</si>
  <si>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</si>
  <si>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</si>
  <si>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</si>
  <si>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</si>
  <si>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</si>
  <si>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</si>
  <si>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</si>
  <si>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</si>
  <si>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</si>
  <si>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</si>
  <si>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</si>
  <si>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</si>
  <si>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</si>
  <si>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</si>
  <si>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</si>
  <si>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</si>
  <si>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</si>
  <si>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</si>
  <si>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</si>
  <si>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</si>
  <si>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</si>
  <si>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</si>
  <si>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</si>
  <si>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</si>
  <si>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</si>
  <si>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</si>
  <si>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</si>
  <si>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</si>
  <si>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</si>
  <si>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</si>
  <si>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</si>
  <si>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</si>
  <si>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</si>
  <si>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</si>
  <si>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</si>
  <si>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</si>
  <si>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</si>
  <si>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</si>
  <si>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</si>
  <si>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</si>
  <si>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</si>
  <si>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</si>
  <si>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</si>
  <si>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</si>
  <si>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</si>
  <si>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</si>
  <si>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</si>
  <si>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</si>
  <si>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</si>
  <si>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</si>
  <si>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</si>
  <si>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</si>
  <si>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</si>
  <si>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</si>
  <si>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</si>
  <si>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</si>
  <si>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</si>
  <si>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</si>
  <si>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</si>
  <si>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</si>
  <si>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</si>
  <si>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</si>
  <si>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</si>
  <si>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</si>
  <si>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</si>
  <si>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</si>
  <si>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</si>
  <si>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</si>
  <si>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</si>
  <si>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</si>
  <si>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</si>
  <si>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</si>
  <si>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</si>
  <si>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</si>
  <si>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</si>
  <si>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</si>
  <si>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</si>
  <si>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</si>
  <si>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</si>
  <si>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</si>
  <si>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</si>
  <si>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</si>
  <si>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</si>
  <si>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</si>
  <si>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</si>
  <si>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</si>
  <si>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</si>
  <si>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</si>
  <si>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</si>
  <si>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</si>
  <si>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</si>
  <si>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</si>
  <si>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</si>
  <si>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</si>
  <si>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</si>
  <si>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</si>
  <si>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</si>
  <si>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</si>
  <si>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</si>
  <si>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</si>
  <si>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</si>
  <si>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</si>
  <si>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</si>
  <si>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</si>
  <si>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</si>
  <si>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</si>
  <si>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</si>
  <si>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</si>
  <si>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</si>
  <si>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</si>
  <si>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</si>
  <si>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</si>
  <si>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</si>
  <si>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</si>
  <si>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</si>
  <si>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</si>
  <si>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</si>
  <si>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</si>
  <si>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</si>
  <si>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</si>
  <si>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</si>
  <si>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</si>
  <si>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</si>
  <si>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</si>
  <si>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</si>
  <si>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</si>
  <si>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</si>
  <si>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</si>
  <si>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</si>
  <si>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</si>
  <si>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</si>
  <si>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</si>
  <si>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</si>
  <si>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</si>
  <si>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</si>
  <si>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</si>
  <si>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</si>
  <si>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</si>
  <si>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</si>
  <si>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</si>
  <si>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</si>
  <si>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</si>
  <si>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</si>
  <si>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</si>
  <si>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</si>
  <si>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</si>
  <si>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</si>
  <si>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</si>
  <si>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</si>
  <si>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</si>
  <si>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</si>
  <si>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</si>
  <si>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</si>
  <si>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</si>
  <si>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</si>
  <si>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</si>
  <si>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</si>
  <si>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</si>
  <si>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</si>
  <si>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</si>
  <si>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</si>
  <si>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</si>
  <si>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</si>
  <si>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</si>
  <si>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</si>
  <si>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</si>
  <si>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</si>
  <si>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</si>
  <si>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</si>
  <si>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</si>
  <si>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</si>
  <si>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</si>
  <si>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</si>
  <si>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</si>
  <si>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</si>
  <si>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</si>
  <si>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</si>
  <si>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</si>
  <si>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</si>
  <si>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</si>
  <si>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</si>
  <si>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</si>
  <si>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</si>
  <si>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</si>
  <si>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</si>
  <si>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</si>
  <si>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</si>
  <si>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</si>
  <si>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</si>
  <si>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</si>
  <si>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</si>
  <si>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</si>
  <si>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</si>
  <si>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</si>
  <si>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</si>
  <si>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</si>
  <si>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</si>
  <si>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</si>
  <si>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</si>
  <si>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</si>
  <si>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</si>
  <si>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</si>
  <si>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</si>
  <si>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</si>
  <si>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</si>
  <si>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</si>
  <si>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</si>
  <si>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</si>
  <si>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</si>
  <si>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</si>
  <si>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</si>
  <si>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</si>
  <si>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</si>
  <si>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</si>
  <si>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</si>
  <si>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</si>
  <si>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</si>
  <si>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</si>
  <si>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</si>
  <si>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</si>
  <si>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</si>
  <si>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</si>
  <si>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</si>
  <si>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</si>
  <si>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</si>
  <si>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</si>
  <si>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</si>
  <si>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</si>
  <si>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</si>
  <si>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</si>
  <si>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</si>
  <si>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</si>
  <si>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</si>
  <si>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</si>
  <si>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</si>
  <si>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</si>
  <si>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</si>
  <si>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</si>
  <si>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</si>
  <si>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</si>
  <si>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</si>
  <si>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</si>
  <si>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</si>
  <si>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</si>
  <si>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</si>
  <si>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</si>
  <si>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</si>
  <si>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</si>
  <si>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</si>
  <si>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</si>
  <si>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</si>
  <si>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</si>
  <si>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</si>
  <si>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</si>
  <si>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</si>
  <si>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</si>
  <si>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</si>
  <si>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</si>
  <si>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</si>
  <si>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</si>
  <si>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</si>
  <si>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</si>
  <si>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</si>
  <si>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</si>
  <si>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</si>
  <si>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</si>
  <si>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</si>
  <si>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</si>
  <si>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</si>
  <si>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</si>
  <si>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</si>
  <si>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</si>
  <si>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</si>
  <si>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</si>
  <si>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</si>
  <si>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</si>
  <si>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</si>
  <si>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</si>
  <si>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</si>
  <si>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</si>
  <si>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</si>
  <si>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</si>
  <si>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</si>
  <si>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</si>
  <si>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</si>
  <si>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</si>
  <si>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</si>
  <si>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</si>
  <si>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</si>
  <si>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</si>
  <si>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</si>
  <si>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</si>
  <si>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</si>
  <si>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</si>
  <si>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</si>
  <si>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</si>
  <si>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</si>
  <si>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</si>
  <si>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</si>
  <si>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</si>
  <si>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</si>
  <si>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</si>
  <si>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</si>
  <si>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</si>
  <si>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</si>
  <si>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</si>
  <si>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</si>
  <si>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</si>
  <si>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</si>
  <si>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</si>
  <si>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</si>
  <si>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</si>
  <si>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</si>
  <si>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</si>
  <si>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</si>
  <si>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</si>
  <si>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</si>
  <si>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</si>
  <si>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</si>
  <si>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</si>
  <si>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</si>
  <si>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</si>
  <si>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</si>
  <si>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</si>
  <si>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</si>
  <si>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</si>
  <si>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</si>
  <si>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</si>
  <si>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</si>
  <si>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</si>
  <si>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</si>
  <si>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</si>
  <si>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</si>
  <si>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</si>
  <si>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</si>
  <si>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</si>
  <si>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</si>
  <si>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</si>
  <si>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</si>
  <si>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</si>
  <si>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</si>
  <si>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</si>
  <si>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</si>
  <si>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</si>
  <si>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</si>
  <si>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</si>
  <si>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</si>
  <si>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</si>
  <si>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</si>
  <si>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</si>
  <si>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</si>
  <si>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</si>
  <si>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</si>
  <si>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</si>
  <si>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</si>
  <si>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</si>
  <si>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</si>
  <si>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</si>
  <si>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</si>
  <si>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</si>
  <si>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</si>
  <si>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</si>
  <si>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</si>
  <si>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</si>
  <si>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</si>
  <si>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</si>
  <si>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</si>
  <si>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</si>
  <si>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</si>
  <si>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</si>
  <si>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</si>
  <si>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</si>
  <si>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</si>
  <si>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</si>
  <si>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</si>
  <si>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</si>
  <si>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</si>
  <si>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</si>
  <si>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</si>
  <si>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</si>
  <si>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</si>
  <si>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</si>
  <si>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</si>
  <si>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</si>
  <si>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</si>
  <si>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</si>
  <si>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</si>
  <si>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</si>
  <si>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</si>
  <si>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</si>
  <si>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</si>
  <si>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</si>
  <si>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</si>
  <si>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</si>
  <si>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</si>
  <si>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</si>
  <si>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</si>
  <si>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</si>
  <si>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</si>
  <si>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</si>
  <si>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</si>
  <si>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</si>
  <si>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</si>
  <si>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</si>
  <si>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</si>
  <si>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</si>
  <si>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</si>
  <si>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</si>
  <si>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</si>
  <si>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</si>
  <si>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</si>
  <si>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</si>
  <si>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</si>
  <si>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</si>
  <si>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</si>
  <si>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</si>
  <si>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</si>
  <si>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</si>
  <si>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</si>
  <si>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</si>
  <si>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</si>
  <si>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</si>
  <si>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</si>
  <si>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</si>
  <si>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</si>
  <si>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</si>
  <si>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</si>
  <si>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</si>
  <si>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</si>
  <si>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</si>
  <si>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</si>
  <si>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</si>
  <si>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</si>
  <si>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</si>
  <si>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</si>
  <si>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</si>
  <si>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</si>
  <si>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</si>
  <si>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</si>
  <si>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</si>
  <si>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</si>
  <si>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</si>
  <si>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</si>
  <si>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</si>
  <si>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</si>
  <si>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</si>
  <si>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</si>
  <si>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</si>
  <si>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</si>
  <si>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</si>
  <si>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</si>
  <si>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</si>
  <si>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</si>
  <si>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</si>
  <si>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</si>
  <si>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</si>
  <si>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</si>
  <si>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</si>
  <si>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</si>
  <si>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</si>
  <si>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</si>
  <si>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</si>
  <si>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</si>
  <si>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</si>
  <si>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</si>
  <si>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</si>
  <si>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</si>
  <si>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</si>
  <si>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</si>
  <si>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</si>
  <si>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</si>
  <si>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</si>
  <si>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</si>
  <si>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</si>
  <si>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</si>
  <si>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</si>
  <si>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</si>
  <si>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</si>
  <si>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</si>
  <si>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</si>
  <si>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</si>
  <si>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</si>
  <si>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</si>
  <si>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</si>
  <si>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</si>
  <si>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</si>
  <si>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</si>
  <si>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</si>
  <si>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</si>
  <si>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</si>
  <si>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</si>
  <si>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</si>
  <si>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</si>
  <si>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</si>
  <si>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</si>
  <si>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</si>
  <si>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</si>
  <si>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</si>
  <si>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</si>
  <si>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</si>
  <si>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</si>
  <si>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</si>
  <si>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</si>
  <si>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</si>
  <si>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</si>
  <si>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</si>
  <si>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</si>
  <si>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</si>
  <si>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</si>
  <si>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</si>
  <si>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</si>
  <si>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</si>
  <si>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</si>
  <si>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</si>
  <si>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</si>
  <si>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</si>
  <si>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</si>
  <si>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</si>
  <si>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</si>
  <si>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</si>
  <si>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</si>
  <si>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</si>
  <si>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</si>
  <si>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</si>
  <si>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</si>
  <si>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</si>
  <si>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</si>
  <si>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</si>
  <si>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</si>
  <si>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</si>
  <si>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</si>
  <si>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</si>
  <si>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</si>
  <si>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</si>
  <si>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</si>
  <si>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</si>
  <si>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</si>
  <si>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</si>
  <si>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</si>
  <si>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</si>
  <si>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</si>
  <si>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</si>
  <si>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</si>
  <si>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</si>
  <si>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</si>
  <si>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</si>
  <si>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</si>
  <si>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</si>
  <si>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</si>
  <si>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</si>
  <si>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</si>
  <si>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</si>
  <si>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</si>
  <si>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</si>
  <si>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</si>
  <si>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</si>
  <si>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</si>
  <si>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</si>
  <si>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</si>
  <si>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</si>
  <si>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</si>
  <si>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</si>
  <si>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</si>
  <si>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</si>
  <si>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</si>
  <si>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</si>
  <si>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</si>
  <si>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</si>
  <si>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</si>
  <si>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</si>
  <si>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</si>
  <si>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</si>
  <si>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</si>
  <si>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</si>
  <si>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</si>
  <si>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</si>
  <si>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</si>
  <si>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</si>
  <si>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</si>
  <si>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</si>
  <si>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</si>
  <si>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</si>
  <si>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</si>
  <si>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</si>
  <si>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</si>
  <si>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</si>
  <si>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</si>
  <si>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</si>
  <si>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</si>
  <si>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</si>
  <si>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</si>
  <si>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</si>
  <si>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</si>
  <si>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</si>
  <si>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</si>
  <si>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</si>
  <si>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</si>
  <si>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</si>
  <si>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</si>
  <si>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</si>
  <si>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</si>
  <si>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</si>
  <si>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</si>
  <si>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</si>
  <si>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</si>
  <si>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</si>
  <si>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</si>
  <si>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</si>
  <si>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</si>
  <si>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</si>
  <si>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</si>
  <si>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</si>
  <si>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</si>
  <si>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</si>
  <si>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</si>
  <si>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</si>
  <si>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</si>
  <si>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</si>
  <si>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</si>
  <si>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</si>
  <si>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</si>
  <si>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</si>
  <si>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</si>
  <si>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</si>
  <si>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</si>
  <si>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</si>
  <si>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</si>
  <si>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</si>
  <si>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</si>
  <si>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</si>
  <si>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</si>
  <si>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</si>
  <si>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</si>
  <si>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</si>
  <si>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</si>
  <si>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</si>
  <si>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</si>
  <si>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</si>
  <si>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</si>
  <si>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</si>
  <si>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</si>
  <si>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</si>
  <si>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</si>
  <si>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</si>
  <si>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</si>
  <si>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</si>
  <si>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</si>
  <si>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</si>
  <si>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</si>
  <si>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</si>
  <si>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</si>
  <si>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</si>
  <si>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</si>
  <si>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</si>
  <si>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</si>
  <si>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</si>
  <si>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</si>
  <si>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</si>
  <si>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</si>
  <si>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</si>
  <si>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</si>
  <si>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</si>
  <si>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</si>
  <si>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</si>
  <si>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</si>
  <si>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</si>
  <si>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</si>
  <si>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</si>
  <si>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</si>
  <si>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</si>
  <si>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</si>
  <si>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</si>
  <si>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</si>
  <si>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</si>
  <si>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</si>
  <si>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</si>
  <si>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</si>
  <si>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</si>
  <si>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</si>
  <si>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</si>
  <si>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</si>
  <si>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</si>
  <si>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</si>
  <si>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</si>
  <si>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</si>
  <si>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</si>
  <si>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</si>
  <si>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</si>
  <si>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</si>
  <si>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</si>
  <si>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</si>
  <si>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</si>
  <si>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</si>
  <si>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</si>
  <si>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</si>
  <si>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</si>
  <si>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</si>
  <si>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</si>
  <si>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</si>
  <si>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</si>
  <si>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</si>
  <si>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</si>
  <si>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</si>
  <si>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</si>
  <si>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</si>
  <si>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</si>
  <si>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</si>
  <si>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</si>
  <si>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</si>
  <si>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</si>
  <si>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</si>
  <si>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</si>
  <si>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</si>
  <si>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</si>
  <si>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</si>
  <si>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</si>
  <si>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</si>
  <si>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</si>
  <si>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</si>
  <si>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</si>
  <si>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</si>
  <si>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</si>
  <si>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</si>
  <si>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</si>
  <si>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</si>
  <si>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</si>
  <si>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</si>
  <si>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</si>
  <si>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</si>
  <si>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</si>
  <si>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</si>
  <si>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</si>
  <si>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</si>
  <si>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</si>
  <si>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</si>
  <si>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</si>
  <si>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</si>
  <si>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</si>
  <si>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</si>
  <si>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</si>
  <si>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</si>
  <si>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</si>
  <si>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</si>
  <si>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</si>
  <si>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</si>
  <si>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</si>
  <si>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</si>
  <si>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</si>
  <si>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</si>
  <si>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</si>
  <si>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</si>
  <si>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</si>
  <si>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</si>
  <si>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</si>
  <si>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</si>
  <si>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</si>
  <si>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</si>
  <si>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</si>
  <si>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</si>
  <si>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</si>
  <si>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</si>
  <si>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</si>
  <si>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</si>
  <si>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</si>
  <si>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</si>
  <si>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</si>
  <si>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</si>
  <si>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</si>
  <si>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</si>
  <si>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</si>
  <si>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</si>
  <si>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</si>
  <si>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</si>
  <si>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</si>
  <si>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</si>
  <si>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</si>
  <si>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</si>
  <si>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</si>
  <si>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</si>
  <si>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</si>
  <si>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</si>
  <si>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</si>
  <si>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</si>
  <si>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</si>
  <si>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</si>
  <si>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</si>
  <si>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</si>
  <si>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</si>
  <si>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</si>
  <si>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</si>
  <si>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</si>
  <si>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</si>
  <si>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</si>
  <si>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</si>
  <si>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</si>
  <si>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</si>
  <si>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</si>
  <si>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</si>
  <si>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</si>
  <si>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</si>
  <si>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</si>
  <si>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</si>
  <si>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</si>
  <si>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</si>
  <si>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</si>
  <si>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</si>
  <si>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</si>
  <si>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</si>
  <si>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</si>
  <si>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</si>
  <si>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</si>
  <si>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</si>
  <si>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</si>
  <si>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</si>
  <si>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</si>
  <si>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</si>
  <si>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</si>
  <si>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</si>
  <si>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</si>
  <si>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</si>
  <si>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</si>
  <si>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</si>
  <si>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</si>
  <si>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</si>
  <si>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</si>
  <si>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</si>
  <si>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</si>
  <si>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</si>
  <si>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</si>
  <si>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</si>
  <si>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</si>
  <si>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</si>
  <si>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</si>
  <si>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</si>
  <si>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</si>
  <si>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</si>
  <si>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</si>
  <si>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</si>
  <si>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</si>
  <si>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</si>
  <si>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</si>
  <si>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</si>
  <si>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</si>
  <si>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</si>
  <si>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</si>
  <si>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</si>
  <si>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</si>
  <si>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</si>
  <si>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</si>
  <si>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</si>
  <si>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</si>
  <si>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</si>
  <si>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</si>
  <si>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</si>
  <si>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</si>
  <si>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</si>
  <si>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</si>
  <si>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</si>
  <si>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</si>
  <si>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</si>
  <si>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</si>
  <si>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</si>
  <si>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</si>
  <si>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</si>
  <si>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</si>
  <si>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</si>
  <si>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</si>
  <si>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</si>
  <si>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</si>
  <si>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</si>
  <si>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</si>
  <si>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</si>
  <si>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</si>
  <si>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</si>
  <si>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</si>
  <si>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</si>
  <si>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</si>
  <si>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</si>
  <si>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</si>
  <si>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</si>
  <si>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</si>
  <si>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</si>
  <si>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</si>
  <si>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</si>
  <si>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</si>
  <si>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</si>
  <si>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</si>
  <si>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</si>
  <si>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</si>
  <si>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</si>
  <si>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</si>
  <si>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</si>
  <si>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</si>
  <si>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</si>
  <si>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</si>
  <si>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</si>
  <si>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</si>
  <si>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</si>
  <si>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</si>
  <si>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</si>
  <si>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</si>
  <si>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</si>
  <si>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</si>
  <si>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</si>
  <si>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</si>
  <si>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</si>
  <si>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</si>
  <si>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</si>
  <si>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</si>
  <si>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</si>
  <si>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</si>
  <si>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</si>
  <si>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</si>
  <si>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</si>
  <si>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</si>
  <si>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</si>
  <si>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</si>
  <si>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</si>
  <si>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</si>
  <si>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</si>
  <si>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</si>
  <si>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</si>
  <si>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</si>
  <si>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</si>
  <si>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</si>
  <si>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</si>
  <si>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</si>
  <si>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</si>
  <si>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</si>
  <si>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</si>
  <si>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</si>
  <si>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</si>
  <si>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</si>
  <si>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</si>
  <si>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</si>
  <si>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</si>
  <si>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</si>
  <si>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</si>
  <si>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</si>
  <si>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</si>
  <si>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</si>
  <si>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</si>
  <si>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</si>
  <si>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</si>
  <si>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</si>
  <si>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</si>
  <si>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</si>
  <si>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</si>
  <si>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</si>
  <si>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</si>
  <si>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</si>
  <si>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</si>
  <si>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</si>
  <si>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</si>
  <si>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</si>
  <si>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</si>
  <si>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</si>
  <si>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</si>
  <si>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</si>
  <si>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</si>
  <si>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</si>
  <si>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</si>
  <si>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</si>
  <si>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</si>
  <si>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</si>
  <si>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</si>
  <si>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</si>
  <si>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</si>
  <si>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</si>
  <si>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</si>
  <si>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</si>
  <si>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</si>
  <si>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</si>
  <si>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</si>
  <si>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</si>
  <si>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</si>
  <si>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</si>
  <si>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</si>
  <si>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</si>
  <si>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</si>
  <si>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</si>
  <si>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</si>
  <si>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</si>
  <si>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</si>
  <si>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</si>
  <si>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</si>
  <si>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</si>
  <si>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</si>
  <si>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</si>
  <si>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</si>
  <si>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</si>
  <si>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</si>
  <si>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</si>
  <si>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</si>
  <si>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</si>
  <si>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</si>
  <si>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</si>
  <si>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</si>
  <si>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</si>
  <si>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</si>
  <si>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</si>
  <si>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</si>
  <si>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</si>
  <si>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</si>
  <si>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</si>
  <si>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</si>
  <si>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</si>
  <si>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</si>
  <si>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</si>
  <si>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</si>
  <si>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</si>
  <si>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</si>
  <si>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</si>
  <si>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</si>
  <si>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</si>
  <si>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</si>
  <si>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</si>
  <si>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</si>
  <si>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</si>
  <si>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</si>
  <si>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</si>
  <si>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</si>
  <si>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</si>
  <si>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</si>
  <si>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</si>
  <si>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</si>
  <si>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</si>
  <si>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</si>
  <si>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</si>
  <si>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</si>
  <si>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</si>
  <si>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</si>
  <si>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</si>
  <si>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</si>
  <si>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</si>
  <si>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</si>
  <si>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</si>
  <si>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</si>
  <si>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</si>
  <si>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</si>
  <si>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</si>
  <si>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</si>
  <si>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</si>
  <si>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</si>
  <si>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</si>
  <si>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</si>
  <si>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</si>
  <si>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</si>
  <si>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</si>
  <si>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</si>
  <si>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</si>
  <si>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</si>
  <si>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</si>
  <si>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</si>
  <si>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</si>
  <si>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</si>
  <si>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</si>
  <si>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</si>
  <si>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</si>
  <si>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</si>
  <si>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</si>
  <si>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</si>
  <si>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</si>
  <si>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</si>
  <si>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</si>
  <si>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</si>
  <si>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</si>
  <si>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</si>
  <si>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</si>
  <si>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</si>
  <si>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</si>
  <si>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</si>
  <si>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</si>
  <si>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</si>
  <si>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</si>
  <si>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</si>
  <si>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</si>
  <si>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</si>
  <si>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</si>
  <si>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</si>
  <si>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</si>
  <si>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</si>
  <si>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</si>
  <si>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</si>
  <si>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</si>
  <si>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</si>
  <si>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</si>
  <si>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</si>
  <si>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</si>
  <si>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</si>
  <si>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</si>
  <si>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</si>
  <si>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</si>
  <si>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</si>
  <si>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</si>
  <si>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</si>
  <si>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</si>
  <si>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</si>
  <si>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</si>
  <si>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</si>
  <si>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</si>
  <si>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</si>
  <si>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</si>
  <si>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</si>
  <si>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</si>
  <si>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</si>
  <si>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</si>
  <si>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</si>
  <si>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</si>
  <si>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</si>
  <si>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</si>
  <si>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</si>
  <si>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</si>
  <si>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</si>
  <si>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</si>
  <si>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</si>
  <si>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</si>
  <si>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</si>
  <si>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</si>
  <si>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</si>
  <si>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</si>
  <si>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</si>
  <si>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</si>
  <si>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</si>
  <si>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</si>
  <si>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</si>
  <si>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</si>
  <si>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</si>
  <si>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</si>
  <si>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</si>
  <si>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</si>
  <si>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</si>
  <si>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</si>
  <si>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</si>
  <si>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</si>
  <si>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</si>
  <si>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</si>
  <si>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</si>
  <si>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</si>
  <si>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</si>
  <si>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</si>
  <si>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</si>
  <si>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</si>
  <si>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</si>
  <si>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</si>
  <si>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</si>
  <si>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</si>
  <si>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</si>
  <si>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</si>
  <si>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</si>
  <si>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</si>
  <si>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</si>
  <si>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</si>
  <si>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</si>
  <si>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</si>
  <si>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</si>
  <si>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</si>
  <si>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</si>
  <si>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</si>
  <si>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</si>
  <si>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</si>
  <si>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</si>
  <si>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</si>
  <si>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</si>
  <si>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</si>
  <si>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</si>
  <si>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</si>
  <si>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</si>
  <si>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</si>
  <si>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</si>
  <si>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</si>
  <si>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</si>
  <si>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</si>
  <si>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</si>
  <si>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</si>
  <si>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</si>
  <si>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</si>
  <si>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</si>
  <si>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</si>
  <si>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</si>
  <si>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</si>
  <si>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</si>
  <si>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</si>
  <si>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</si>
  <si>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</si>
  <si>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</si>
  <si>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</si>
  <si>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</si>
  <si>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</si>
  <si>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</si>
  <si>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</si>
  <si>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</si>
  <si>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</si>
  <si>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</si>
  <si>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</si>
  <si>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</si>
  <si>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</si>
  <si>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</si>
  <si>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</si>
  <si>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</si>
  <si>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</si>
  <si>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</si>
  <si>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</si>
  <si>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</si>
  <si>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</si>
  <si>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</si>
  <si>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</si>
  <si>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</si>
  <si>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</si>
  <si>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</si>
  <si>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</si>
  <si>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</si>
  <si>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</si>
  <si>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</si>
  <si>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</si>
  <si>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</si>
  <si>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</si>
  <si>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</si>
  <si>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</si>
  <si>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</si>
  <si>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</si>
  <si>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</si>
  <si>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</si>
  <si>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</si>
  <si>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</si>
  <si>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</si>
  <si>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</si>
  <si>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</si>
  <si>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</si>
  <si>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</si>
  <si>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</si>
  <si>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</si>
  <si>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</si>
  <si>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</si>
  <si>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</si>
  <si>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</si>
  <si>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</si>
  <si>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</si>
  <si>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</si>
  <si>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</si>
  <si>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</si>
  <si>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</si>
  <si>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</si>
  <si>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</si>
  <si>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</si>
  <si>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</si>
  <si>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</si>
  <si>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</si>
  <si>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</si>
  <si>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</si>
  <si>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</si>
  <si>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</si>
  <si>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</si>
  <si>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</si>
  <si>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</si>
  <si>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</si>
  <si>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</si>
  <si>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</si>
  <si>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</si>
  <si>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</si>
  <si>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</si>
  <si>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</si>
  <si>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</si>
  <si>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</si>
  <si>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</si>
  <si>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</si>
  <si>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</si>
  <si>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</si>
  <si>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</si>
  <si>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</si>
  <si>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</si>
  <si>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</si>
  <si>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</si>
  <si>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</si>
  <si>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</si>
  <si>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</si>
  <si>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</si>
  <si>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</si>
  <si>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</si>
  <si>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</si>
  <si>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</si>
  <si>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</si>
  <si>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</si>
  <si>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</si>
  <si>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</si>
  <si>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</si>
  <si>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</si>
  <si>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</si>
  <si>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</si>
  <si>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</si>
  <si>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</si>
  <si>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</si>
  <si>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</si>
  <si>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</si>
  <si>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</si>
  <si>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</si>
  <si>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</si>
  <si>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</si>
  <si>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</si>
  <si>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</si>
  <si>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</si>
  <si>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</si>
  <si>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</si>
  <si>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</si>
  <si>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</si>
  <si>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</si>
  <si>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</si>
  <si>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</si>
  <si>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</si>
  <si>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</si>
  <si>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</si>
  <si>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</si>
  <si>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</si>
  <si>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</si>
  <si>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</si>
  <si>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</si>
  <si>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</si>
  <si>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</si>
  <si>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</si>
  <si>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</si>
  <si>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</si>
  <si>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</si>
  <si>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</si>
  <si>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</si>
  <si>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</si>
  <si>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</si>
  <si>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</si>
  <si>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</si>
  <si>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</si>
  <si>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</si>
  <si>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</si>
  <si>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</si>
  <si>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</si>
  <si>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</si>
  <si>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</si>
  <si>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</si>
  <si>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</si>
  <si>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</si>
  <si>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</si>
  <si>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</si>
  <si>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</si>
  <si>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</si>
  <si>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</si>
  <si>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</si>
  <si>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</si>
  <si>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</si>
  <si>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</si>
  <si>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</si>
  <si>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</si>
  <si>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</si>
  <si>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</si>
  <si>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</si>
  <si>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</si>
  <si>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</si>
  <si>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</si>
  <si>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</si>
  <si>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</si>
  <si>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</si>
  <si>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</si>
  <si>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</si>
  <si>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</si>
  <si>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</si>
  <si>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</si>
  <si>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</si>
  <si>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</si>
  <si>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</si>
  <si>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</si>
  <si>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</si>
  <si>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</si>
  <si>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</si>
  <si>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</si>
  <si>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</si>
  <si>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</si>
  <si>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</si>
  <si>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</si>
  <si>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</si>
  <si>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</si>
  <si>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</si>
  <si>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</si>
  <si>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</si>
  <si>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</si>
  <si>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</si>
  <si>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</si>
  <si>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</si>
  <si>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</si>
  <si>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</si>
  <si>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</si>
  <si>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</si>
  <si>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</si>
  <si>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</si>
  <si>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</si>
  <si>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</si>
  <si>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</si>
  <si>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</si>
  <si>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</si>
  <si>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</si>
  <si>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</si>
  <si>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</si>
  <si>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</si>
  <si>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</si>
  <si>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</si>
  <si>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</si>
  <si>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</si>
  <si>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</si>
  <si>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</si>
  <si>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</si>
  <si>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</si>
  <si>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</si>
  <si>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</si>
  <si>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</si>
  <si>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</si>
  <si>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</si>
  <si>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</si>
  <si>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</si>
  <si>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</si>
  <si>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</si>
  <si>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</si>
  <si>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</si>
  <si>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</si>
  <si>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</si>
  <si>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</si>
  <si>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</si>
  <si>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</si>
  <si>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</si>
  <si>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</si>
  <si>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</si>
  <si>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</si>
  <si>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</si>
  <si>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</si>
  <si>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</si>
  <si>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</si>
  <si>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</si>
  <si>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</si>
  <si>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</si>
  <si>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</si>
  <si>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</si>
  <si>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</si>
  <si>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</si>
  <si>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</si>
  <si>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</si>
  <si>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</si>
  <si>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</si>
  <si>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</si>
  <si>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</si>
  <si>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</si>
  <si>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</si>
  <si>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</si>
  <si>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</si>
  <si>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</si>
  <si>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</si>
  <si>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</si>
  <si>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</si>
  <si>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</si>
  <si>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</si>
  <si>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</si>
  <si>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</si>
  <si>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</si>
  <si>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</si>
  <si>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</si>
  <si>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</si>
  <si>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</si>
  <si>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</si>
  <si>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</si>
  <si>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</si>
  <si>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</si>
  <si>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</si>
  <si>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</si>
  <si>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</si>
  <si>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</si>
  <si>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</si>
  <si>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</si>
  <si>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</si>
  <si>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</si>
  <si>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</si>
  <si>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</si>
  <si>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</si>
  <si>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</si>
  <si>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</si>
  <si>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</si>
  <si>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</si>
  <si>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</si>
  <si>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</si>
  <si>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</si>
  <si>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</si>
  <si>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</si>
  <si>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</si>
  <si>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</si>
  <si>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</si>
  <si>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</si>
  <si>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</si>
  <si>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</si>
  <si>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</si>
  <si>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</si>
  <si>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</si>
  <si>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</si>
  <si>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</si>
  <si>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</si>
  <si>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</si>
  <si>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</si>
  <si>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</si>
  <si>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</si>
  <si>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</si>
  <si>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</si>
  <si>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</si>
  <si>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</si>
  <si>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</si>
  <si>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</si>
  <si>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</si>
  <si>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</si>
  <si>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</si>
  <si>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</si>
  <si>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</si>
  <si>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</si>
  <si>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</si>
  <si>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</si>
  <si>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</si>
  <si>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</si>
  <si>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</si>
  <si>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</si>
  <si>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</si>
  <si>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</si>
  <si>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</si>
  <si>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</si>
  <si>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</si>
  <si>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</si>
  <si>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</si>
  <si>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</si>
  <si>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</si>
  <si>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</si>
  <si>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</si>
  <si>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</si>
  <si>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</si>
  <si>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</si>
  <si>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</si>
  <si>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</si>
  <si>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</si>
  <si>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</si>
  <si>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</si>
  <si>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</si>
  <si>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</si>
  <si>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</si>
  <si>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</si>
  <si>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</si>
  <si>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</si>
  <si>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</si>
  <si>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</si>
  <si>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</si>
  <si>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</si>
  <si>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</si>
  <si>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</si>
  <si>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</si>
  <si>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</si>
  <si>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</si>
  <si>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</si>
  <si>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</si>
  <si>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</si>
  <si>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</si>
  <si>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</si>
  <si>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</si>
  <si>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</si>
  <si>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</si>
  <si>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</si>
  <si>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</si>
  <si>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</si>
  <si>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</si>
  <si>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</si>
  <si>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</si>
  <si>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</si>
  <si>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</si>
  <si>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</si>
  <si>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</si>
  <si>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</si>
  <si>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</si>
  <si>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</si>
  <si>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</si>
  <si>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</si>
  <si>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</si>
  <si>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</si>
  <si>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</si>
  <si>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</si>
  <si>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</si>
  <si>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</si>
  <si>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</si>
  <si>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</si>
  <si>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</si>
  <si>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</si>
  <si>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</si>
  <si>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</si>
  <si>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</si>
  <si>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</si>
  <si>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</si>
  <si>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</si>
  <si>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</si>
  <si>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</si>
  <si>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</si>
  <si>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</si>
  <si>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</si>
  <si>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</si>
  <si>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</si>
  <si>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</si>
  <si>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</si>
  <si>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</si>
  <si>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</si>
  <si>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</si>
  <si>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</si>
  <si>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</si>
  <si>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</si>
  <si>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</si>
  <si>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</si>
  <si>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</si>
  <si>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</si>
  <si>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</si>
  <si>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</si>
  <si>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</si>
  <si>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</si>
  <si>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</si>
  <si>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</si>
  <si>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</si>
  <si>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</si>
  <si>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</si>
  <si>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</si>
  <si>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</si>
  <si>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</si>
  <si>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</si>
  <si>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</si>
  <si>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</si>
  <si>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</si>
  <si>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</si>
  <si>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</si>
  <si>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</si>
  <si>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</si>
  <si>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</si>
  <si>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</si>
  <si>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</si>
  <si>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</si>
  <si>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</si>
  <si>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</si>
  <si>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</si>
  <si>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</si>
  <si>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</si>
  <si>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</si>
  <si>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</si>
  <si>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</si>
  <si>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</si>
  <si>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</si>
  <si>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</si>
  <si>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</si>
  <si>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</si>
  <si>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</si>
  <si>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</si>
  <si>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</si>
  <si>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</si>
  <si>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</si>
  <si>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</si>
  <si>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</si>
  <si>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</si>
  <si>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</si>
  <si>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</si>
  <si>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</si>
  <si>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</si>
  <si>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</si>
  <si>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</si>
  <si>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</si>
  <si>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</si>
  <si>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</si>
  <si>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</si>
  <si>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</si>
  <si>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</si>
  <si>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</si>
  <si>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</si>
  <si>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</si>
  <si>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</si>
  <si>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</si>
  <si>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</si>
  <si>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</si>
  <si>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</si>
  <si>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</si>
  <si>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</si>
  <si>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</si>
  <si>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</si>
  <si>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</si>
  <si>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</si>
  <si>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</si>
  <si>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</si>
  <si>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</si>
  <si>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</si>
  <si>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</si>
  <si>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</si>
  <si>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</si>
  <si>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</si>
  <si>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</si>
  <si>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</si>
  <si>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</si>
  <si>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</si>
  <si>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</si>
  <si>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</si>
  <si>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</si>
  <si>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</si>
  <si>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</si>
  <si>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</si>
  <si>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</si>
  <si>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</si>
  <si>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</si>
  <si>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</si>
  <si>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</si>
  <si>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</si>
  <si>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</si>
  <si>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</si>
  <si>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</si>
  <si>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</si>
  <si>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</si>
  <si>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</si>
  <si>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</si>
  <si>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</si>
  <si>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</si>
  <si>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</si>
  <si>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</si>
  <si>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</si>
  <si>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</si>
  <si>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</si>
  <si>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</si>
  <si>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</si>
  <si>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</si>
  <si>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</si>
  <si>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</si>
  <si>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</si>
  <si>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</si>
  <si>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</si>
  <si>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</si>
  <si>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</si>
  <si>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</si>
  <si>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</si>
  <si>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</si>
  <si>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</si>
  <si>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</si>
  <si>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</si>
  <si>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</si>
  <si>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</si>
  <si>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</si>
  <si>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</si>
  <si>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</si>
  <si>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</si>
  <si>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</si>
  <si>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</si>
  <si>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</si>
  <si>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</si>
  <si>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</si>
  <si>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</si>
  <si>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</si>
  <si>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</si>
  <si>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</si>
  <si>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</si>
  <si>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</si>
  <si>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</si>
  <si>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</si>
  <si>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</si>
  <si>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</si>
  <si>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</si>
  <si>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</si>
  <si>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</si>
  <si>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</si>
  <si>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</si>
  <si>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</si>
  <si>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</si>
  <si>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</si>
  <si>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</si>
  <si>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</si>
  <si>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</si>
  <si>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</si>
  <si>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</si>
  <si>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</si>
  <si>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</si>
  <si>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</si>
  <si>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</si>
  <si>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</si>
  <si>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</si>
  <si>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</si>
  <si>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</si>
  <si>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</si>
  <si>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</si>
  <si>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</si>
  <si>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</si>
  <si>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</si>
  <si>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</si>
  <si>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</si>
  <si>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</si>
  <si>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</si>
  <si>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</si>
  <si>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</si>
  <si>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</si>
  <si>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</si>
  <si>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</si>
  <si>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</si>
  <si>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</si>
  <si>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</si>
  <si>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</si>
  <si>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</si>
  <si>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</si>
  <si>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</si>
  <si>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</si>
  <si>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</si>
  <si>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</si>
  <si>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</si>
  <si>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</si>
  <si>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</si>
  <si>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</si>
  <si>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</si>
  <si>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</si>
  <si>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</si>
  <si>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</si>
  <si>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</si>
  <si>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</si>
  <si>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</si>
  <si>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</si>
  <si>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</si>
  <si>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</si>
  <si>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</si>
  <si>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</si>
  <si>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</si>
  <si>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</si>
  <si>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</si>
  <si>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</si>
  <si>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</si>
  <si>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</si>
  <si>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</si>
  <si>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</si>
  <si>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</si>
  <si>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</si>
  <si>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</si>
  <si>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</si>
  <si>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</si>
  <si>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</si>
  <si>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</si>
  <si>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</si>
  <si>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</si>
  <si>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</si>
  <si>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</si>
  <si>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</si>
  <si>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</si>
  <si>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</si>
  <si>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</si>
  <si>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</si>
  <si>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</si>
  <si>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</si>
  <si>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</si>
  <si>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</si>
  <si>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</si>
  <si>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</si>
  <si>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</si>
  <si>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</si>
  <si>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</si>
  <si>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</si>
  <si>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</si>
  <si>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</si>
  <si>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</si>
  <si>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</si>
  <si>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</si>
  <si>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</si>
  <si>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</si>
  <si>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</si>
  <si>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</si>
  <si>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</si>
  <si>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</si>
  <si>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</si>
  <si>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</si>
  <si>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</si>
  <si>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</si>
  <si>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</si>
  <si>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</si>
  <si>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</si>
  <si>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</si>
  <si>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</si>
  <si>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</si>
  <si>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</si>
  <si>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</si>
  <si>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</si>
  <si>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</si>
  <si>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</si>
  <si>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</si>
  <si>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</si>
  <si>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</si>
  <si>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</si>
  <si>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</si>
  <si>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</si>
  <si>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</si>
  <si>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</si>
  <si>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</si>
  <si>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</si>
  <si>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</si>
  <si>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</si>
  <si>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</si>
  <si>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</si>
  <si>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</si>
  <si>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</si>
  <si>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</si>
  <si>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</si>
  <si>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</si>
  <si>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</si>
  <si>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</si>
  <si>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</si>
  <si>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</si>
  <si>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</si>
  <si>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</si>
  <si>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</si>
  <si>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</si>
  <si>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</si>
  <si>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</si>
  <si>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</si>
  <si>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</si>
  <si>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</si>
  <si>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</si>
  <si>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</si>
  <si>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</si>
  <si>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</si>
  <si>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</si>
  <si>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</si>
  <si>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</si>
  <si>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</si>
  <si>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</si>
  <si>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</si>
  <si>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</si>
  <si>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</si>
  <si>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</si>
  <si>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</si>
  <si>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</si>
  <si>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</si>
  <si>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</si>
  <si>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</si>
  <si>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</si>
  <si>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</si>
  <si>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</si>
  <si>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</si>
  <si>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</si>
  <si>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</si>
  <si>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</si>
  <si>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</si>
  <si>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</si>
  <si>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</si>
  <si>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</si>
  <si>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</si>
  <si>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</si>
  <si>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</si>
  <si>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</si>
  <si>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</si>
  <si>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</si>
  <si>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</si>
  <si>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</si>
  <si>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</si>
  <si>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</si>
  <si>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</si>
  <si>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</si>
  <si>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</si>
  <si>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</si>
  <si>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</si>
  <si>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</si>
  <si>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</si>
  <si>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</si>
  <si>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</si>
  <si>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</si>
  <si>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</si>
  <si>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</si>
  <si>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</si>
  <si>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</si>
  <si>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</si>
  <si>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</si>
  <si>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</si>
  <si>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</si>
  <si>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</si>
  <si>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</si>
  <si>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</si>
  <si>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</si>
  <si>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</si>
  <si>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</si>
  <si>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</si>
  <si>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</si>
  <si>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</si>
  <si>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</si>
  <si>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</si>
  <si>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</si>
  <si>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</si>
  <si>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</si>
  <si>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</si>
  <si>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</si>
  <si>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</si>
  <si>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</si>
  <si>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</si>
  <si>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</si>
  <si>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</si>
  <si>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</si>
  <si>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</si>
  <si>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</si>
  <si>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</si>
  <si>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</si>
  <si>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</si>
  <si>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</si>
  <si>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</si>
  <si>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</si>
  <si>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</si>
  <si>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</si>
  <si>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</si>
  <si>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</si>
  <si>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</si>
  <si>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</si>
  <si>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</si>
  <si>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</si>
  <si>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</si>
  <si>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</si>
  <si>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</si>
  <si>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</si>
  <si>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</si>
  <si>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</si>
  <si>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</si>
  <si>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</si>
  <si>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</si>
  <si>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</si>
  <si>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</si>
  <si>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</si>
  <si>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</si>
  <si>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</si>
  <si>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</si>
  <si>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</si>
  <si>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</si>
  <si>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</si>
  <si>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</si>
  <si>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</si>
  <si>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</si>
  <si>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</si>
  <si>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</si>
  <si>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</si>
  <si>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</si>
  <si>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</si>
  <si>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</si>
  <si>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</si>
  <si>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</si>
  <si>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</si>
  <si>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</si>
  <si>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</si>
  <si>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</si>
  <si>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</si>
  <si>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</si>
  <si>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</si>
  <si>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</si>
  <si>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</si>
  <si>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</si>
  <si>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</si>
  <si>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</si>
  <si>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</si>
  <si>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</si>
  <si>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</si>
  <si>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</si>
  <si>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</si>
  <si>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</si>
  <si>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</si>
  <si>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</si>
  <si>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</si>
  <si>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</si>
  <si>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</si>
  <si>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</si>
  <si>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</si>
  <si>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</si>
  <si>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</si>
  <si>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</si>
  <si>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</si>
  <si>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</si>
  <si>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</si>
  <si>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</si>
  <si>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</si>
  <si>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</si>
  <si>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</si>
  <si>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</si>
  <si>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</si>
  <si>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</si>
  <si>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</si>
  <si>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</si>
  <si>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</si>
  <si>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</si>
  <si>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</si>
  <si>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</si>
  <si>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</si>
  <si>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</si>
  <si>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</si>
  <si>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</si>
  <si>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</si>
  <si>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</si>
  <si>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</si>
  <si>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</si>
  <si>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</si>
  <si>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</si>
  <si>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</si>
  <si>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</si>
  <si>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</si>
  <si>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</si>
  <si>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</si>
  <si>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</si>
  <si>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</si>
  <si>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</si>
  <si>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</si>
  <si>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</si>
  <si>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</si>
  <si>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</si>
  <si>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</si>
  <si>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</si>
  <si>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</si>
  <si>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</si>
  <si>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</si>
  <si>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</si>
  <si>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</si>
  <si>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</si>
  <si>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</si>
  <si>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</si>
  <si>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</si>
  <si>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</si>
  <si>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</si>
  <si>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</si>
  <si>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</si>
  <si>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</si>
  <si>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</si>
  <si>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</si>
  <si>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</si>
  <si>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</si>
  <si>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</si>
  <si>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</si>
  <si>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</si>
  <si>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</si>
  <si>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</si>
  <si>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</si>
  <si>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</si>
  <si>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</si>
  <si>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</si>
  <si>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</si>
  <si>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</si>
  <si>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</si>
  <si>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</si>
  <si>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</si>
  <si>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</si>
  <si>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</si>
  <si>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</si>
  <si>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</si>
  <si>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</si>
  <si>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</si>
  <si>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</si>
  <si>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</si>
  <si>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</si>
  <si>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</si>
  <si>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</si>
  <si>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</si>
  <si>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</si>
  <si>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</si>
  <si>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</si>
  <si>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</si>
  <si>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</si>
  <si>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</si>
  <si>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</si>
  <si>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</si>
  <si>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</si>
  <si>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</si>
  <si>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</si>
  <si>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</si>
  <si>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</si>
  <si>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</si>
  <si>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</si>
  <si>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</si>
  <si>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</si>
  <si>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</si>
  <si>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</si>
  <si>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</si>
  <si>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</si>
  <si>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</si>
  <si>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</si>
  <si>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</si>
  <si>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</si>
  <si>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</si>
  <si>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</si>
  <si>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</si>
  <si>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</si>
  <si>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</si>
  <si>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</si>
  <si>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</si>
  <si>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</si>
  <si>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</si>
  <si>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</si>
  <si>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</si>
  <si>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</si>
  <si>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</si>
  <si>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</si>
  <si>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</si>
  <si>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</si>
  <si>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</si>
  <si>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</si>
  <si>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</si>
  <si>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</si>
  <si>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</si>
  <si>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</si>
  <si>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</si>
  <si>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</si>
  <si>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</si>
  <si>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</si>
  <si>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</si>
  <si>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</si>
  <si>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</si>
  <si>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</si>
  <si>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</si>
  <si>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</si>
  <si>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</si>
  <si>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</si>
  <si>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</si>
  <si>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</si>
  <si>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</si>
  <si>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</si>
  <si>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</si>
  <si>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</si>
  <si>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</si>
  <si>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</si>
  <si>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</si>
  <si>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</si>
  <si>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</si>
  <si>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</si>
  <si>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</si>
  <si>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</si>
  <si>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</si>
  <si>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</si>
  <si>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</si>
  <si>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</si>
  <si>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</si>
  <si>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</si>
  <si>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</si>
  <si>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</si>
  <si>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</si>
  <si>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</si>
  <si>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</si>
  <si>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</si>
  <si>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</si>
  <si>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PCM-20251110-00001728</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</si>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</sst>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308.77861481481523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45971.727040740741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45971.727040740741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45971.727040740741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45971.727040740741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45971.727040740741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45971.727040740741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45971.727040740741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45971.727040740741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45971.727040740741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45971.727040740741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45971.727040740741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45971.727040740741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45971.727040740741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45971.727040740741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45971.727040740741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45971.727040740741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45971.727040740741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45971.727040740741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45971.727040740741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45971.727040740741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45971.727040740741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45971.727040740741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45971.727040740741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45971.727040740741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45971.727040740741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45971.727040740741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45971.727040740741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45971.727040740741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45971.727040740741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45971.727040740741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45971.727040740741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45971.727040740741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45971.727040740741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45971.727040740741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45971.727040740741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45971.727040740741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45971.727040740741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45971.727040740741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45971.727040740741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45971.727040740741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45971.727040740741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45971.727040740741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45971.727040740741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45971.727040740741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45971.727040740741</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45971.727040740741</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04E245D2-FF0D-4205-A245-17DB6FA39636}"/>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146.72720277777989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45971.727040740741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45971.727040740741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45971.727040740741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45971.727040740741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45971.727040740741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45971.727040740741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45971.727040740741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45971.727040740741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45971.727040740741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45971.727040740741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45971.727040740741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45971.727040740741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45971.727040740741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45971.727040740741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45971.727040740741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45971.727040740741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45971.727040740741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45971.727040740741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45971.727040740741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45971.727040740741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45971.727040740741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45971.727040740741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45971.727040740741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45971.727040740741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45971.727040740741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45971.727040740741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45971.727040740741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45971.727040740741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45971.727040740741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45971.727040740741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45971.727040740741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45971.727040740741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45971.727040740741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45971.727040740741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45971.727040740741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45971.727040740741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45971.727040740741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45971.727040740741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45971.727040740741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45971.727040740741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45971.727040740741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45971.727040740741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45971.727040740741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45971.727040740741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45971.727040740741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45971.727040740741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45971.727040740741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45971.727040740741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45971.727040740741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45971.727040740741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45971.727040740741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45971.727040740741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45971.727040740741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45971.727040740741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45971.727040740741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45971.727040740741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45971.727040740741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45971.727040740741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45971.727040740741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45971.727040740741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45971.727040740741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45971.727040740741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45971.727040740741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45971.727040740741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45971.727040740741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45971.727040740741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45971.727040740741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45971.727040740741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45971.727040740741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45971.727040740741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45971.727040740741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45971.727040740741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45971.727040740741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45971.727040740741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45971.727040740741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45971.727040740741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45971.727040740741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45971.727040740741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45971.727040740741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45971.727040740741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45971.727040740741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45971.727040740741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45971.727040740741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45971.727040740741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45971.727040740741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45971.727040740741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45971.727040740741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45971.727040740741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45971.727040740741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45971.727040740741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45971.727040740741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45971.727040740741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45971.727040740741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45971.727040740741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45971.727040740741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45971.727040740741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45971.727040740741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45971.727040740741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45971.727040740741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45971.727040740741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45971.727040740741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45971.727040740741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45971.727040740741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45971.727040740741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45971.727040740741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45971.727040740741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45971.727040740741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45971.727040740741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45971.727040740741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45971.727040740741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45971.727040740741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45971.727040740741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45971.727040740741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45971.727040740741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45971.727040740741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45971.727040740741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45971.727040740741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45971.727040740741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45971.727040740741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45971.727040740741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45971.727040740741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45971.727040740741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45971.727040740741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45971.727040740741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45971.727040740741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45971.727040740741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45971.727040740741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45971.727040740741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45971.727040740741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45971.727040740741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45971.727040740741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45971.727040740741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45971.727040740741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45971.727040740741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45971.727040740741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45971.727040740741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45971.727040740741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45971.727040740741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45971.727040740741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45971.727040740741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45971.727040740741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45971.727040740741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45971.727040740741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45971.727040740741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45971.727040740741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45971.727040740741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45971.727040740741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45971.727040740741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45971.727040740741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45971.727040740741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45971.727040740741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45971.727040740741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45971.727040740741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45971.727040740741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45971.727040740741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45971.727040740741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45971.727040740741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45971.727040740741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45971.727040740741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45971.727040740741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45971.727040740741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45971.727040740741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45971.727040740741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45971.727040740741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45971.727040740741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45971.727040740741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45971.727040740741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45971.727040740741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45971.727040740741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45971.727040740741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45971.727040740741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45971.727040740741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45971.727040740741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45971.727040740741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45971.727040740741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45971.727040740741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45971.727040740741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45971.727040740741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45971.727040740741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45971.727040740741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45971.727040740741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45971.727040740741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45971.727040740741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45971.727040740741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45971.727040740741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45971.727040740741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45971.727040740741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45971.727040740741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45971.727040740741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45971.727040740741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45971.727040740741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45971.727040740741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45971.727040740741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45971.727040740741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45971.727040740741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45971.727040740741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45971.727040740741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45971.727040740741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45971.727040740741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45971.727040740741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45971.727040740741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45971.727040740741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45971.727040740741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45971.727040740741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45971.727040740741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45971.727040740741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45971.727040740741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45971.727040740741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45971.727040740741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45971.727040740741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45971.727040740741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45971.727040740741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45971.727040740741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45971.727040740741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45971.727040740741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45971.727040740741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45971.727040740741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45971.727040740741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45971.727040740741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45971.727040740741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45971.727040740741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45971.727040740741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45971.727040740741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45971.727040740741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45971.727040740741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45971.727040740741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45971.727040740741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45971.727040740741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45971.727040740741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45971.727040740741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45971.727040740741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45971.727040740741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45971.727040740741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45971.727040740741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45971.727040740741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45971.727040740741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45971.727040740741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45971.727040740741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45971.727040740741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45971.727040740741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45971.727040740741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45971.727040740741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45971.727040740741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45971.727040740741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45971.727040740741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45971.727040740741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45971.727040740741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45971.727040740741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45971.727040740741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45971.727040740741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45971.727040740741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45971.727040740741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45971.727040740741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45971.727040740741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45971.727040740741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45971.727040740741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45971.727040740741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45971.727040740741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45971.727040740741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45971.727040740741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45971.727040740741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45971.727040740741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45971.727040740741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45971.727040740741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45971.727040740741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45971.727040740741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45971.727040740741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45971.727040740741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45971.727040740741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45971.727040740741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45971.727040740741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45971.727040740741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45971.727040740741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45971.727040740741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45971.727040740741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45971.727040740741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45971.727040740741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45971.727040740741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45971.727040740741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45971.727040740741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45971.727040740741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45971.727040740741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45971.727040740741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45971.727040740741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45971.727040740741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45971.727040740741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45971.727040740741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45971.727040740741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45971.727040740741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45971.727040740741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45971.727040740741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45971.727040740741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45971.727040740741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45971.727040740741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45971.727040740741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45971.727040740741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45971.727040740741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45971.727040740741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45971.727040740741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45971.727040740741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45971.727040740741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45971.727040740741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45971.727040740741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45971.727040740741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45971.727040740741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45971.727040740741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45971.727040740741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45971.727040740741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45971.727040740741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45971.727040740741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45971.727040740741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45971.727040740741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45971.727040740741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45971.727040740741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45971.727040740741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45971.727040740741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45971.727040740741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45971.727040740741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45971.727040740741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45971.727040740741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45971.727040740741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45971.727040740741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45971.727040740741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45971.727040740741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45971.727040740741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45971.727040740741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45971.727040740741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45971.727040740741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45971.727040740741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45971.727040740741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45971.727040740741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45971.727040740741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45971.727040740741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45971.727040740741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45971.727040740741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45971.727040740741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45971.727040740741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45971.727040740741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45971.727040740741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45971.727040740741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45971.727040740741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45971.727040740741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45971.727040740741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45971.727040740741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45971.727040740741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45971.727040740741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45971.727040740741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45971.727040740741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45971.727040740741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45971.727040740741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45971.727040740741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45971.727040740741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45971.727040740741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45971.727040740741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45971.727040740741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45971.727040740741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45971.727040740741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45971.727040740741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45971.727040740741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45971.727040740741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45971.727040740741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45971.727040740741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45971.727040740741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45971.727040740741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45971.727040740741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45971.727040740741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45971.727040740741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45971.727040740741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45971.727040740741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45971.727040740741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45971.727040740741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45971.727040740741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45971.727040740741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45971.727040740741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45971.727040740741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45971.727040740741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45971.727040740741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45971.727040740741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45971.727040740741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45971.727040740741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45971.727040740741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45971.727040740741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45971.727040740741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45971.727040740741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45971.727040740741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45971.727040740741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45971.727040740741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45971.727040740741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45971.727040740741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45971.727040740741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45971.727040740741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45971.727040740741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45971.727040740741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45971.727040740741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45971.727040740741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45971.727040740741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45971.727040740741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45971.727040740741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45971.727040740741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45971.727040740741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45971.727040740741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45971.727040740741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45971.727040740741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45971.727040740741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45971.727040740741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45971.727040740741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45971.727040740741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45971.727040740741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45971.727040740741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45971.727040740741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45971.727040740741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45971.727040740741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45971.727040740741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45971.727040740741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45971.727040740741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45971.727040740741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45971.727040740741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45971.727040740741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45971.727040740741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45971.727040740741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45971.727040740741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45971.727040740741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45971.727040740741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45971.727040740741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45971.727040740741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45971.727040740741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45971.727040740741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45971.727040740741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45971.727040740741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45971.727040740741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45971.727040740741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45971.727040740741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45971.727040740741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45971.727040740741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45971.727040740741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45971.727040740741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45971.727040740741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45971.727040740741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45971.727040740741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45971.727040740741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45971.727040740741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45971.727040740741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45971.727040740741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45971.727040740741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45971.727040740741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45971.727040740741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45971.727040740741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45971.727040740741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45971.727040740741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45971.727040740741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45971.727040740741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45971.727040740741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45971.727040740741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45971.727040740741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45971.727040740741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45971.727040740741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45971.727040740741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45971.727040740741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45971.727040740741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45971.727040740741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45971.727040740741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45971.727040740741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45971.727040740741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45971.727040740741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45971.727040740741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45971.727040740741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45971.727040740741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45971.727040740741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45971.727040740741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45971.727040740741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45971.727040740741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45971.727040740741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45971.727040740741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45971.727040740741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45971.727040740741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45971.727040740741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45971.727040740741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45971.727040740741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45971.727040740741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45971.727040740741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45971.727040740741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45971.727040740741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45971.727040740741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45971.727040740741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45971.727040740741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45971.727040740741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45971.727040740741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45971.727040740741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45971.727040740741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45971.727040740741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45971.727040740741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45971.727040740741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45971.727040740741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45971.727040740741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45971.727040740741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45971.727040740741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45971.727040740741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45971.727040740741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45971.727040740741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45971.727040740741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45971.727040740741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45971.727040740741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45971.727040740741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45971.727040740741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45971.727040740741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45971.727040740741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45971.727040740741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45971.727040740741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45971.727040740741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45971.727040740741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45971.727040740741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45971.727040740741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45971.727040740741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45971.727040740741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45971.727040740741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45971.727040740741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45971.727040740741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45971.727040740741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45971.727040740741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45971.727040740741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45971.727040740741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45971.727040740741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45971.727040740741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45971.727040740741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45971.727040740741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45971.727040740741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45971.727040740741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45971.727040740741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45971.727040740741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45971.727040740741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45971.727040740741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45971.727040740741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45971.727040740741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45971.727040740741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45971.727040740741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45971.727040740741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45971.727040740741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45971.727040740741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45971.727040740741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45971.727040740741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45971.727040740741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45971.727040740741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45971.727040740741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45971.727040740741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45971.727040740741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45971.727040740741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45971.727040740741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45971.727040740741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45971.727040740741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45971.727040740741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45971.727040740741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45971.727040740741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45971.727040740741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45971.727040740741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45971.727040740741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45971.727040740741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45971.727040740741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45971.727040740741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45971.727040740741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45971.727040740741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45971.727040740741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45971.727040740741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45971.727040740741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45971.727040740741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45971.727040740741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45971.727040740741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45971.727040740741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45971.727040740741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45971.727040740741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45971.727040740741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45971.727040740741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45971.727040740741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45971.727040740741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45971.727040740741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45971.727040740741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45971.727040740741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45971.727040740741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45971.727040740741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45971.727040740741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45971.727040740741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45971.727040740741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45971.727040740741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45971.727040740741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45971.727040740741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45971.727040740741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45971.727040740741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45971.727040740741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45971.727040740741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45971.727040740741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45971.727040740741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45971.727040740741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45971.727040740741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45971.727040740741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45971.727040740741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45971.727040740741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45971.727040740741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45971.727040740741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45971.727040740741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45971.727040740741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45971.727040740741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45971.727040740741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45971.727040740741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45971.727040740741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45971.727040740741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45971.727040740741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45971.727040740741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45971.727040740741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45971.727040740741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45971.727040740741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45971.727040740741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45971.727040740741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45971.727040740741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45971.727040740741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45971.727040740741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45971.727040740741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45971.727040740741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45971.727040740741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45971.727040740741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45971.727040740741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45971.727040740741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45971.727040740741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45971.727040740741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45971.727040740741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45971.727040740741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45971.727040740741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45971.727040740741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45971.727040740741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45971.727040740741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45971.727040740741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45971.727040740741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45971.727040740741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45971.727040740741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45971.727040740741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45971.727040740741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45971.727040740741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45971.727040740741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45971.727040740741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45971.727040740741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45971.727040740741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45971.727040740741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45971.727040740741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45971.727040740741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45971.727040740741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45971.727040740741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45971.727040740741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45971.727040740741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45971.727040740741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45971.727040740741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45971.727040740741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45971.727040740741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45971.727040740741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45971.727040740741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45971.727040740741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45971.727040740741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45971.727040740741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45971.727040740741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45971.727040740741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45971.727040740741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45971.727040740741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45971.727040740741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45971.727040740741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45971.727040740741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45971.727040740741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45971.727040740741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45971.727040740741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45971.727040740741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45971.727040740741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45971.727040740741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45971.727040740741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45971.727040740741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45971.727040740741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45971.727040740741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45971.727040740741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45971.727040740741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45971.727040740741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45971.727040740741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45971.727040740741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45971.727040740741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45971.727040740741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45971.727040740741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45971.727040740741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45971.727040740741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45971.727040740741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45971.727040740741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45971.727040740741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45971.727040740741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45971.727040740741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45971.727040740741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45971.727040740741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45971.727040740741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45971.727040740741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45971.727040740741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45971.727040740741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45971.727040740741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45971.727040740741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45971.727040740741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45971.727040740741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45971.727040740741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45971.727040740741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45971.727040740741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45971.727040740741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45971.727040740741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45971.727040740741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45971.727040740741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45971.727040740741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45971.727040740741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45971.727040740741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45971.727040740741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45971.727040740741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45971.727040740741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45971.727040740741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45971.727040740741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45971.727040740741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45971.727040740741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45971.727040740741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45971.727040740741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45971.727040740741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45971.727040740741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45971.727040740741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45971.727040740741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45971.727040740741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45971.727040740741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45971.727040740741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45971.727040740741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45971.727040740741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45971.727040740741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45971.727040740741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45971.727040740741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45971.727040740741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45971.727040740741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45971.727040740741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45971.727040740741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45971.727040740741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45971.727040740741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45971.727040740741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45971.727040740741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45971.727040740741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45971.727040740741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45971.727040740741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45971.727040740741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45971.727040740741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45971.727040740741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45971.727040740741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45971.727040740741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45971.727040740741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45971.727040740741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45971.727040740741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45971.727040740741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45971.727040740741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45971.727040740741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45971.727040740741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45971.727040740741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45971.727040740741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45971.727040740741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45971.727040740741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45971.727040740741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45971.727040740741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45971.727040740741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45971.727040740741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45971.727040740741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45971.727040740741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45971.727040740741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45971.727040740741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45971.727040740741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45971.727040740741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45971.727040740741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45971.727040740741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45971.727040740741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45971.727040740741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45971.727040740741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45971.727040740741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45971.727040740741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45971.727040740741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45971.727040740741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45971.727040740741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45971.727040740741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45971.727040740741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45971.727040740741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45971.727040740741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45971.727040740741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45971.727040740741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45971.727040740741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45971.727040740741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45971.727040740741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45971.727040740741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45971.727040740741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45971.727040740741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45971.727040740741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45971.727040740741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45971.727040740741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45971.727040740741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45971.727040740741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45971.727040740741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45971.727040740741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45971.727040740741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45971.727040740741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45971.727040740741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45971.727040740741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45971.727040740741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45971.727040740741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45971.727040740741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45971.727040740741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45971.727040740741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45971.727040740741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45971.727040740741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45971.727040740741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45971.727040740741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45971.727040740741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45971.727040740741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45971.727040740741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45971.727040740741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45971.727040740741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45971.727040740741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45971.727040740741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45971.727040740741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45971.727040740741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45971.727040740741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45971.727040740741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45971.727040740741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45971.727040740741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45971.727040740741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45971.727040740741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45971.727040740741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45971.727040740741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45971.727040740741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45971.727040740741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45971.727040740741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45971.727040740741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45971.727040740741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45971.727040740741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45971.727040740741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45971.727040740741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45971.727040740741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45971.727040740741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45971.727040740741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45971.727040740741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45971.727040740741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45971.727040740741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45971.727040740741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45971.727040740741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45971.727040740741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45971.727040740741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45971.727040740741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45971.727040740741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45971.727040740741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45971.727040740741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45971.727040740741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45971.727040740741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45971.727040740741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45971.727040740741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45971.727040740741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45971.727040740741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45971.727040740741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45971.727040740741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45971.727040740741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45971.727040740741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45971.727040740741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45971.727040740741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45971.727040740741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45971.727040740741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45971.727040740741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45971.727040740741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45971.727040740741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45971.727040740741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45971.727040740741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45971.727040740741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45971.727040740741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45971.727040740741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45971.727040740741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45971.727040740741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45971.727040740741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45971.727040740741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45971.727040740741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45971.727040740741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45971.727040740741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45971.727040740741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45971.727040740741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45971.727040740741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45971.727040740741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45971.727040740741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45971.727040740741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45971.727040740741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45971.727040740741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45971.727040740741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45971.727040740741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45971.727040740741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45971.727040740741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45971.727040740741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45971.727040740741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45971.727040740741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45971.727040740741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45971.727040740741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45971.727040740741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45971.727040740741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45971.727040740741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45971.727040740741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45971.727040740741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45971.727040740741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45971.727040740741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45971.727040740741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45971.727040740741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45971.727040740741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45971.727040740741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45971.727040740741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45971.727040740741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45971.727040740741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45971.727040740741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45971.727040740741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45971.727040740741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45971.727040740741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45971.727040740741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45971.727040740741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45971.727040740741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45971.727040740741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45971.727040740741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45971.727040740741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45971.727040740741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45971.727040740741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45971.727040740741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45971.727040740741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45971.727040740741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45971.727040740741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45971.727040740741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45971.727040740741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45971.727040740741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45971.727040740741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45971.727040740741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45971.727040740741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45971.727040740741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45971.727040740741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45971.727040740741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45971.727040740741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45971.727040740741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45971.727040740741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45971.727040740741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45971.727040740741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45971.727040740741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45971.727040740741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45971.727040740741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45971.727040740741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45971.727040740741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45971.727040740741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45971.727040740741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45971.727040740741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45971.727040740741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45971.727040740741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45971.727040740741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45971.727040740741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45971.727040740741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45971.727040740741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45971.727040740741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45971.727040740741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45971.727040740741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45971.727040740741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45971.727040740741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45971.727040740741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45971.727040740741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45971.727040740741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45971.727040740741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45971.727040740741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45971.727040740741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45971.727040740741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45971.727040740741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45971.727040740741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45971.727040740741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45971.727040740741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45971.727040740741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45971.727040740741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45971.727040740741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45971.727040740741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45971.727040740741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45971.727040740741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45971.727040740741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45971.727040740741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45971.727040740741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45971.727040740741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45971.727040740741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45971.727040740741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45971.727040740741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45971.727040740741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45971.727040740741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45971.727040740741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45971.727040740741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45971.727040740741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45971.727040740741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45971.727040740741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45971.727040740741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45971.727040740741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45971.727040740741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45971.727040740741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45971.727040740741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45971.727040740741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45971.727040740741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45971.727040740741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45971.727040740741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45971.727040740741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45971.727040740741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45971.727040740741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45971.727040740741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45971.727040740741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45971.727040740741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45971.727040740741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45971.727040740741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45971.727040740741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45971.727040740741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45971.727040740741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45971.727040740741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45971.727040740741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45971.727040740741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45971.727040740741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45971.727040740741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45971.727040740741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45971.727040740741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45971.727040740741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45971.727040740741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45971.727040740741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45971.727040740741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45971.727040740741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45971.727040740741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45971.727040740741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45971.727040740741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45971.727040740741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45971.727040740741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45971.727040740741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45971.727040740741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45971.727040740741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45971.727040740741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45971.727040740741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45971.727040740741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45971.727040740741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45971.727040740741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45971.727040740741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45971.727040740741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45971.727040740741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45971.727040740741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45971.727040740741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45971.727040740741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45971.727040740741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45971.727040740741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45971.727040740741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45971.727040740741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45971.727040740741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45971.727040740741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45971.727040740741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45971.727040740741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45971.727040740741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45971.727040740741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45971.727040740741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45971.727040740741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45971.727040740741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45971.727040740741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45971.727040740741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45971.727040740741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45971.727040740741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45971.727040740741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45971.727040740741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45971.727040740741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45971.727040740741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45971.727040740741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45971.727040740741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45971.727040740741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45971.727040740741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45971.727040740741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45971.727040740741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45971.727040740741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45971.727040740741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45971.727040740741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45971.727040740741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45971.727040740741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45971.727040740741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45971.727040740741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45971.727040740741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45971.727040740741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45971.727040740741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45971.727040740741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45971.727040740741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45971.727040740741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268.24632314814517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8.5096296294068452E-2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45971.727040740741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45971.727040740741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45971.727040740741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45971.727040740741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45971.727040740741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45971.727040740741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45971.727040740741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45971.727040740741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45971.727040740741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45971.727040740741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45971.727040740741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45971.727040740741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45971.727040740741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45971.727040740741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45971.727040740741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45971.727040740741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45971.727040740741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45971.727040740741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45971.727040740741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45971.727040740741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45971.727040740741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45971.727040740741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45971.727040740741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45971.727040740741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45971.727040740741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45971.727040740741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45971.727040740741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45971.727040740741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45971.727040740741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45971.727040740741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45971.727040740741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45971.727040740741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45971.727040740741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45971.727040740741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45971.727040740741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45971.727040740741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45971.727040740741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45971.727040740741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45971.727040740741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45971.727040740741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45971.727040740741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45971.727040740741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45971.727040740741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45971.727040740741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45971.727040740741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45971.727040740741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45971.727040740741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45971.727040740741</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45971.727040740741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45971.727040740741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45971.727040740741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45971.727040740741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45971.727040740741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45971.727040740741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45971.727040740741</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79.894980555553047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45.538163425924722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23.065929629628954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45971.727040740741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45971.727040740741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45971.727040740741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45971.727040740741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45971.727040740741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45971.727040740741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45971.727040740741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45971.727040740741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45971.727040740741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45971.727040740741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45971.727040740741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45971.727040740741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45971.727040740741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45971.727040740741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45971.727040740741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45971.727040740741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45971.727040740741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45971.727040740741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45971.727040740741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45971.727040740741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45971.727040740741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45971.727040740741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45971.727040740741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45971.727040740741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45971.727040740741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45971.727040740741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45971.727040740741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45971.727040740741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45971.727040740741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45971.727040740741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45971.727040740741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45971.727040740741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45971.727040740741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45971.727040740741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45971.727040740741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45971.727040740741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45971.727040740741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45971.727040740741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45971.727040740741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45971.727040740741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45971.727040740741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45971.727040740741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45971.727040740741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45971.727040740741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45971.727040740741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45971.727040740741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45971.727040740741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45971.727040740741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45971.727040740741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45971.727040740741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45971.727040740741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45971.727040740741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45971.727040740741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45971.727040740741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45971.727040740741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45971.727040740741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45971.727040740741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45971.727040740741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45971.727040740741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45971.727040740741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45971.727040740741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45971.727040740741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45971.727040740741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45971.727040740741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45971.727040740741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45971.727040740741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45971.727040740741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45971.727040740741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45971.727040740741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45971.727040740741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45971.727040740741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45971.727040740741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45971.727040740741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45971.727040740741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45971.727040740741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45971.727040740741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45971.727040740741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45971.727040740741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45971.727040740741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45971.727040740741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45971.727040740741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45971.727040740741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45971.727040740741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45971.727040740741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45971.727040740741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45971.727040740741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45971.727040740741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45971.727040740741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45971.727040740741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45971.727040740741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45971.727040740741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45971.727040740741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45971.727040740741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45971.727040740741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45971.727040740741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45971.727040740741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45971.727040740741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45971.727040740741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45971.727040740741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45971.727040740741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45971.727040740741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45971.727040740741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45971.727040740741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45971.727040740741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45971.727040740741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45971.727040740741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45971.727040740741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45971.727040740741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45971.727040740741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45971.727040740741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45971.727040740741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45971.727040740741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45971.727040740741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45971.727040740741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45971.727040740741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45971.727040740741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45971.727040740741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45971.727040740741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45971.727040740741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45971.727040740741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45971.727040740741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45971.727040740741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45971.727040740741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45971.727040740741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45971.727040740741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45971.727040740741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45971.727040740741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45971.727040740741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45971.727040740741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45971.727040740741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45971.727040740741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45971.727040740741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45971.727040740741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45971.727040740741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45971.727040740741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45971.727040740741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45971.727040740741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45971.727040740741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45971.727040740741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45971.727040740741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45971.727040740741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45971.727040740741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45971.727040740741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45971.727040740741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45971.727040740741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45971.727040740741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45971.727040740741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45971.727040740741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45971.727040740741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45971.727040740741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45971.727040740741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45971.727040740741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45971.727040740741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45971.727040740741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45971.727040740741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45971.727040740741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45971.727040740741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45971.727040740741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45971.727040740741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45971.727040740741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45971.727040740741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45971.727040740741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45971.727040740741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45971.727040740741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45971.727040740741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45971.727040740741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45971.727040740741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45971.727040740741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45971.727040740741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45971.727040740741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45971.727040740741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45971.727040740741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45971.727040740741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45971.727040740741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45971.727040740741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45971.727040740741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45971.727040740741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45971.727040740741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45971.727040740741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45971.727040740741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45971.727040740741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45971.727040740741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45971.727040740741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45971.727040740741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45971.727040740741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45971.727040740741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45971.727040740741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45971.727040740741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45971.727040740741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45971.727040740741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45971.727040740741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45971.727040740741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45971.727040740741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45971.727040740741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45971.727040740741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45971.727040740741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45971.727040740741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45971.727040740741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45971.727040740741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45971.727040740741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45971.727040740741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45971.727040740741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45971.727040740741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45971.727040740741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45971.727040740741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45971.727040740741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45971.727040740741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45971.727040740741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45971.727040740741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45971.727040740741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45971.727040740741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45971.727040740741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45971.727040740741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45971.727040740741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45971.727040740741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45971.727040740741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45971.727040740741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45971.727040740741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45971.727040740741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45971.727040740741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45971.727040740741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45971.727040740741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45971.727040740741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45971.727040740741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45971.727040740741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45971.727040740741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45971.727040740741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45971.727040740741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45971.727040740741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45971.727040740741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45971.727040740741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45971.727040740741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45971.727040740741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45971.727040740741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45971.727040740741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45971.727040740741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45971.727040740741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45971.727040740741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45971.727040740741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45971.727040740741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45971.727040740741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45971.727040740741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45971.727040740741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45971.727040740741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45971.727040740741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45971.727040740741</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34529</v>
      </c>
      <c r="E2" s="124" t="s">
        <v>39021</v>
      </c>
      <c r="F2" s="143">
        <v>45971.716828703706</v>
      </c>
      <c r="G2" s="105">
        <f t="shared" ref="G2:G6" ca="1" si="0">IFERROR(NOW()-F2,"-")</f>
        <v>1.0212037035671528E-2</v>
      </c>
      <c r="H2" s="143"/>
      <c r="I2" s="141" t="str">
        <f>IFERROR(VLOOKUP(D2,DB!A:F,6,0),"")</f>
        <v>Generator-SG</v>
      </c>
      <c r="J2" s="141" t="str">
        <f>IFERROR(VLOOKUP(D2,DB!A:G,7,0),"")</f>
        <v>Dead</v>
      </c>
      <c r="K2" s="144" t="s">
        <v>39118</v>
      </c>
      <c r="L2" s="145" t="str">
        <f>IFERROR(VLOOKUP(D2,DB!A:I,9,0),"")</f>
        <v>Latis</v>
      </c>
    </row>
    <row r="3" spans="1:16382" ht="31.5" customHeight="1">
      <c r="A3" s="140"/>
      <c r="B3" s="141" t="str">
        <f>IFERROR(VLOOKUP(D3,DB!A:K,11,0),"")</f>
        <v/>
      </c>
      <c r="C3" s="142"/>
      <c r="D3" s="141"/>
      <c r="E3" s="124"/>
      <c r="F3" s="143"/>
      <c r="G3" s="105">
        <f t="shared" ca="1" si="0"/>
        <v>45971.727040740741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45971.727040740741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45971.727040740741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45971.727040740741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45971.727040740741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45971.727040740741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45971.727040740741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45971.727040740741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45971.727040740741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45971.727040740741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45971.727040740741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45971.727040740741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45971.727040740741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45971.727040740741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45971.727040740741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45971.727040740741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45971.727040740741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45971.727040740741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45971.727040740741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45971.727040740741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45971.727040740741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45971.727040740741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45971.727040740741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45971.727040740741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45971.727040740741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45971.727040740741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45971.727040740741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45971.727040740741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45971.727040740741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45971.727040740741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45971.727040740741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45971.727040740741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45971.727040740741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45971.727040740741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45971.727040740741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45971.727040740741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45971.727040740741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45971.727040740741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45971.727040740741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45971.727040740741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45971.727040740741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45971.727040740741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45971.727040740741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45971.727040740741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45971.727040740741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45971.727040740741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45971.727040740741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45971.727040740741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45971.727040740741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45971.727040740741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45971.727040740741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45971.727040740741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45971.727040740741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45971.727040740741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45971.727040740741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45971.727040740741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45971.727040740741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45971.727040740741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45971.727040740741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45971.727040740741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45971.727040740741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45971.727040740741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45971.727040740741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45971.727040740741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45971.727040740741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45971.727040740741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45971.727040740741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45971.727040740741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45971.727040740741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45971.727040740741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45971.727040740741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45971.727040740741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45971.727040740741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45971.727040740741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45971.727040740741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45971.727040740741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45971.727040740741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45971.727040740741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45971.727040740741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45971.727040740741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45971.727040740741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45971.727040740741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45971.727040740741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45971.727040740741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45971.727040740741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45971.727040740741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45971.727040740741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45971.727040740741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45971.727040740741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45971.727040740741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45971.727040740741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45971.727040740741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45971.727040740741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45971.727040740741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45971.727040740741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45971.727040740741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45971.727040740741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45971.727040740741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45971.727040740741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45971.727040740741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45971.727040740741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45971.727040740741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45971.727040740741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45971.727040740741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45971.727040740741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45971.727040740741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45971.727040740741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45971.727040740741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45971.727040740741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45971.727040740741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45971.727040740741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45971.727040740741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45971.727040740741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45971.727040740741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45971.727040740741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45971.727040740741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45971.727040740741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45971.727040740741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45971.727040740741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45971.727040740741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45971.727040740741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45971.727040740741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45971.727040740741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45971.727040740741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45971.727040740741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45971.727040740741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45971.727040740741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45971.727040740741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45971.727040740741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45971.727040740741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45971.727040740741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45971.727040740741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45971.727040740741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45971.727040740741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45971.727040740741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45971.727040740741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45971.727040740741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45971.727040740741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45971.727040740741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45971.727040740741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45971.727040740741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45971.727040740741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45971.727040740741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45971.727040740741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45971.727040740741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45971.727040740741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45971.727040740741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45971.727040740741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45971.727040740741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45971.727040740741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45971.727040740741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45971.727040740741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45971.727040740741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45971.727040740741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45971.727040740741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45971.727040740741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45971.727040740741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45971.727040740741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45971.727040740741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45971.727040740741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45971.727040740741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45971.727040740741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45971.727040740741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45971.727040740741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45971.727040740741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45971.727040740741</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