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59" documentId="13_ncr:1_{F6CB121F-512D-4AA6-A0C1-0FB36C537598}" xr6:coauthVersionLast="47" xr6:coauthVersionMax="47" xr10:uidLastSave="{8609CFE9-7C40-431B-A4DE-5E3ABC9AF124}"/>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<sst xmlns="http://schemas.openxmlformats.org/spreadsheetml/2006/main" count="180282" uniqueCount="39125">
  <si>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</si>
  <si>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</si>
  <si>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</si>
  <si>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</si>
  <si>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</si>
  <si>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</si>
  <si>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</si>
  <si>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</si>
  <si>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</si>
  <si>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</si>
  <si>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</si>
  <si>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</si>
  <si>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</si>
  <si>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</si>
  <si>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</si>
  <si>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</si>
  <si>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</si>
  <si>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</si>
  <si>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</si>
  <si>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</si>
  <si>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</si>
  <si>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</si>
  <si>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</si>
  <si>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</si>
  <si>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</si>
  <si>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</si>
  <si>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</si>
  <si>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</si>
  <si>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</si>
  <si>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</si>
  <si>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</si>
  <si>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</si>
  <si>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</si>
  <si>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</si>
  <si>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</si>
  <si>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</si>
  <si>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</si>
  <si>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</si>
  <si>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</si>
  <si>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</si>
  <si>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</si>
  <si>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</si>
  <si>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</si>
  <si>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</si>
  <si>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</si>
  <si>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</si>
  <si>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</si>
  <si>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</si>
  <si>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</si>
  <si>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</si>
  <si>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</si>
  <si>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</si>
  <si>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</si>
  <si>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</si>
  <si>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</si>
  <si>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</si>
  <si>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</si>
  <si>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</si>
  <si>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</si>
  <si>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</si>
  <si>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</si>
  <si>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</si>
  <si>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</si>
  <si>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</si>
  <si>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</si>
  <si>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</si>
  <si>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</si>
  <si>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</si>
  <si>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</si>
  <si>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</si>
  <si>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</si>
  <si>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</si>
  <si>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</si>
  <si>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</si>
  <si>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</si>
  <si>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</si>
  <si>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</si>
  <si>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</si>
  <si>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</si>
  <si>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</si>
  <si>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</si>
  <si>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</si>
  <si>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</si>
  <si>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</si>
  <si>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</si>
  <si>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</si>
  <si>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</si>
  <si>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</si>
  <si>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</si>
  <si>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</si>
  <si>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</si>
  <si>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</si>
  <si>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</si>
  <si>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</si>
  <si>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</si>
  <si>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</si>
  <si>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</si>
  <si>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</si>
  <si>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</si>
  <si>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</si>
  <si>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</si>
  <si>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</si>
  <si>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</si>
  <si>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</si>
  <si>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</si>
  <si>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</si>
  <si>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</si>
  <si>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</si>
  <si>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</si>
  <si>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</si>
  <si>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</si>
  <si>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</si>
  <si>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</si>
  <si>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</si>
  <si>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</si>
  <si>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</si>
  <si>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</si>
  <si>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</si>
  <si>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</si>
  <si>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</si>
  <si>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</si>
  <si>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</si>
  <si>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</si>
  <si>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</si>
  <si>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</si>
  <si>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</si>
  <si>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</si>
  <si>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</si>
  <si>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</si>
  <si>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</si>
  <si>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</si>
  <si>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</si>
  <si>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</si>
  <si>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</si>
  <si>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</si>
  <si>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</si>
  <si>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</si>
  <si>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</si>
  <si>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</si>
  <si>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</si>
  <si>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</si>
  <si>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</si>
  <si>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</si>
  <si>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</si>
  <si>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</si>
  <si>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</si>
  <si>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</si>
  <si>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</si>
  <si>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</si>
  <si>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</si>
  <si>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</si>
  <si>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</si>
  <si>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</si>
  <si>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</si>
  <si>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</si>
  <si>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</si>
  <si>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</si>
  <si>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</si>
  <si>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</si>
  <si>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</si>
  <si>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</si>
  <si>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</si>
  <si>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</si>
  <si>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</si>
  <si>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</si>
  <si>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</si>
  <si>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</si>
  <si>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</si>
  <si>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</si>
  <si>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</si>
  <si>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</si>
  <si>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</si>
  <si>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</si>
  <si>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</si>
  <si>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</si>
  <si>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</si>
  <si>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</si>
  <si>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</si>
  <si>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</si>
  <si>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</si>
  <si>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</si>
  <si>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</si>
  <si>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</si>
  <si>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</si>
  <si>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</si>
  <si>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</si>
  <si>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</si>
  <si>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</si>
  <si>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</si>
  <si>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</si>
  <si>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</si>
  <si>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</si>
  <si>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</si>
  <si>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</si>
  <si>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</si>
  <si>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</si>
  <si>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</si>
  <si>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</si>
  <si>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</si>
  <si>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</si>
  <si>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</si>
  <si>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</si>
  <si>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</si>
  <si>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</si>
  <si>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</si>
  <si>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</si>
  <si>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</si>
  <si>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</si>
  <si>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</si>
  <si>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</si>
  <si>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</si>
  <si>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</si>
  <si>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</si>
  <si>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</si>
  <si>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</si>
  <si>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</si>
  <si>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</si>
  <si>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</si>
  <si>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</si>
  <si>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</si>
  <si>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</si>
  <si>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</si>
  <si>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</si>
  <si>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</si>
  <si>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</si>
  <si>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</si>
  <si>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</si>
  <si>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</si>
  <si>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</si>
  <si>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</si>
  <si>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</si>
  <si>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</si>
  <si>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</si>
  <si>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</si>
  <si>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</si>
  <si>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</si>
  <si>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</si>
  <si>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</si>
  <si>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</si>
  <si>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</si>
  <si>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</si>
  <si>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</si>
  <si>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</si>
  <si>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</si>
  <si>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</si>
  <si>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</si>
  <si>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</si>
  <si>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</si>
  <si>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</si>
  <si>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</si>
  <si>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</si>
  <si>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</si>
  <si>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</si>
  <si>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</si>
  <si>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</si>
  <si>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</si>
  <si>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</si>
  <si>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</si>
  <si>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</si>
  <si>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</si>
  <si>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</si>
  <si>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</si>
  <si>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</si>
  <si>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</si>
  <si>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</si>
  <si>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</si>
  <si>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</si>
  <si>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</si>
  <si>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</si>
  <si>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</si>
  <si>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</si>
  <si>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</si>
  <si>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</si>
  <si>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</si>
  <si>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</si>
  <si>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</si>
  <si>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</si>
  <si>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</si>
  <si>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</si>
  <si>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</si>
  <si>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</si>
  <si>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</si>
  <si>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</si>
  <si>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</si>
  <si>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</si>
  <si>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</si>
  <si>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</si>
  <si>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</si>
  <si>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</si>
  <si>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</si>
  <si>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</si>
  <si>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</si>
  <si>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</si>
  <si>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</si>
  <si>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</si>
  <si>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</si>
  <si>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</si>
  <si>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</si>
  <si>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</si>
  <si>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</si>
  <si>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</si>
  <si>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</si>
  <si>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</si>
  <si>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</si>
  <si>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</si>
  <si>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</si>
  <si>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</si>
  <si>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</si>
  <si>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</si>
  <si>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</si>
  <si>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</si>
  <si>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</si>
  <si>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</si>
  <si>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</si>
  <si>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</si>
  <si>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</si>
  <si>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</si>
  <si>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</si>
  <si>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</si>
  <si>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</si>
  <si>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</si>
  <si>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</si>
  <si>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</si>
  <si>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</si>
  <si>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</si>
  <si>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</si>
  <si>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</si>
  <si>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</si>
  <si>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</si>
  <si>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</si>
  <si>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</si>
  <si>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</si>
  <si>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</si>
  <si>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</si>
  <si>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</si>
  <si>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</si>
  <si>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</si>
  <si>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</si>
  <si>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</si>
  <si>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</si>
  <si>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</si>
  <si>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</si>
  <si>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</si>
  <si>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</si>
  <si>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</si>
  <si>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</si>
  <si>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</si>
  <si>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</si>
  <si>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</si>
  <si>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</si>
  <si>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</si>
  <si>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</si>
  <si>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</si>
  <si>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</si>
  <si>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</si>
  <si>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</si>
  <si>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</si>
  <si>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</si>
  <si>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</si>
  <si>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</si>
  <si>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</si>
  <si>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</si>
  <si>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</si>
  <si>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</si>
  <si>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</si>
  <si>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</si>
  <si>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</si>
  <si>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</si>
  <si>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</si>
  <si>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</si>
  <si>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</si>
  <si>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</si>
  <si>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</si>
  <si>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</si>
  <si>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</si>
  <si>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</si>
  <si>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</si>
  <si>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</si>
  <si>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</si>
  <si>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</si>
  <si>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</si>
  <si>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</si>
  <si>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</si>
  <si>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</si>
  <si>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</si>
  <si>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</si>
  <si>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</si>
  <si>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</si>
  <si>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</si>
  <si>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</si>
  <si>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</si>
  <si>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</si>
  <si>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</si>
  <si>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</si>
  <si>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</si>
  <si>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</si>
  <si>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</si>
  <si>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</si>
  <si>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</si>
  <si>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</si>
  <si>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</si>
  <si>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</si>
  <si>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</si>
  <si>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</si>
  <si>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</si>
  <si>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</si>
  <si>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</si>
  <si>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</si>
  <si>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</si>
  <si>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</si>
  <si>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</si>
  <si>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</si>
  <si>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</si>
  <si>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</si>
  <si>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</si>
  <si>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</si>
  <si>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</si>
  <si>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</si>
  <si>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</si>
  <si>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</si>
  <si>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</si>
  <si>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</si>
  <si>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</si>
  <si>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</si>
  <si>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</si>
  <si>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</si>
  <si>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</si>
  <si>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</si>
  <si>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</si>
  <si>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</si>
  <si>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</si>
  <si>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</si>
  <si>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</si>
  <si>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</si>
  <si>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</si>
  <si>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</si>
  <si>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</si>
  <si>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</si>
  <si>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</si>
  <si>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</si>
  <si>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</si>
  <si>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</si>
  <si>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</si>
  <si>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</si>
  <si>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</si>
  <si>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</si>
  <si>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</si>
  <si>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</si>
  <si>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</si>
  <si>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</si>
  <si>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</si>
  <si>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</si>
  <si>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</si>
  <si>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</si>
  <si>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</si>
  <si>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</si>
  <si>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</si>
  <si>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</si>
  <si>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</si>
  <si>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</si>
  <si>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</si>
  <si>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</si>
  <si>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</si>
  <si>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</si>
  <si>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</si>
  <si>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</si>
  <si>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</si>
  <si>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</si>
  <si>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</si>
  <si>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</si>
  <si>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</si>
  <si>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</si>
  <si>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</si>
  <si>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</si>
  <si>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</si>
  <si>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</si>
  <si>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</si>
  <si>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</si>
  <si>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</si>
  <si>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</si>
  <si>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</si>
  <si>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</si>
  <si>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</si>
  <si>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</si>
  <si>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</si>
  <si>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</si>
  <si>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</si>
  <si>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</si>
  <si>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</si>
  <si>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</si>
  <si>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</si>
  <si>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</si>
  <si>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</si>
  <si>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</si>
  <si>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</si>
  <si>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</si>
  <si>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</si>
  <si>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</si>
  <si>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</si>
  <si>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</si>
  <si>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</si>
  <si>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</si>
  <si>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</si>
  <si>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</si>
  <si>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</si>
  <si>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</si>
  <si>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</si>
  <si>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</si>
  <si>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</si>
  <si>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</si>
  <si>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</si>
  <si>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</si>
  <si>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</si>
  <si>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</si>
  <si>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</si>
  <si>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</si>
  <si>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</si>
  <si>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</si>
  <si>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</si>
  <si>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</si>
  <si>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</si>
  <si>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</si>
  <si>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</si>
  <si>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</si>
  <si>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</si>
  <si>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</si>
  <si>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</si>
  <si>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</si>
  <si>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</si>
  <si>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</si>
  <si>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</si>
  <si>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</si>
  <si>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</si>
  <si>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</si>
  <si>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</si>
  <si>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</si>
  <si>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</si>
  <si>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</si>
  <si>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</si>
  <si>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</si>
  <si>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</si>
  <si>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</si>
  <si>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</si>
  <si>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</si>
  <si>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</si>
  <si>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</si>
  <si>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</si>
  <si>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</si>
  <si>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</si>
  <si>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</si>
  <si>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</si>
  <si>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</si>
  <si>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</si>
  <si>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</si>
  <si>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</si>
  <si>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</si>
  <si>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</si>
  <si>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</si>
  <si>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</si>
  <si>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</si>
  <si>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</si>
  <si>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</si>
  <si>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</si>
  <si>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</si>
  <si>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</si>
  <si>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</si>
  <si>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</si>
  <si>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</si>
  <si>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</si>
  <si>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</si>
  <si>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</si>
  <si>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</si>
  <si>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</si>
  <si>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</si>
  <si>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</si>
  <si>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</si>
  <si>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</si>
  <si>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</si>
  <si>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</si>
  <si>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</si>
  <si>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</si>
  <si>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</si>
  <si>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</si>
  <si>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</si>
  <si>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</si>
  <si>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</si>
  <si>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</si>
  <si>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</si>
  <si>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</si>
  <si>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</si>
  <si>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</si>
  <si>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</si>
  <si>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</si>
  <si>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</si>
  <si>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</si>
  <si>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</si>
  <si>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</si>
  <si>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</si>
  <si>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</si>
  <si>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</si>
  <si>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</si>
  <si>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</si>
  <si>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</si>
  <si>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</si>
  <si>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</si>
  <si>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</si>
  <si>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</si>
  <si>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</si>
  <si>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</si>
  <si>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</si>
  <si>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</si>
  <si>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</si>
  <si>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</si>
  <si>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</si>
  <si>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</si>
  <si>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</si>
  <si>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</si>
  <si>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</si>
  <si>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</si>
  <si>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</si>
  <si>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</si>
  <si>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</si>
  <si>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</si>
  <si>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</si>
  <si>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</si>
  <si>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</si>
  <si>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</si>
  <si>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</si>
  <si>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</si>
  <si>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</si>
  <si>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</si>
  <si>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</si>
  <si>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</si>
  <si>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</si>
  <si>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</si>
  <si>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</si>
  <si>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</si>
  <si>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</si>
  <si>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</si>
  <si>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</si>
  <si>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</si>
  <si>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</si>
  <si>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</si>
  <si>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</si>
  <si>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</si>
  <si>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</si>
  <si>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</si>
  <si>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</si>
  <si>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</si>
  <si>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</si>
  <si>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</si>
  <si>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</si>
  <si>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</si>
  <si>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</si>
  <si>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</si>
  <si>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</si>
  <si>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</si>
  <si>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</si>
  <si>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</si>
  <si>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</si>
  <si>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</si>
  <si>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</si>
  <si>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</si>
  <si>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</si>
  <si>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</si>
  <si>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</si>
  <si>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</si>
  <si>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</si>
  <si>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</si>
  <si>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</si>
  <si>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</si>
  <si>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</si>
  <si>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</si>
  <si>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</si>
  <si>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</si>
  <si>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</si>
  <si>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</si>
  <si>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</si>
  <si>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</si>
  <si>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</si>
  <si>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</si>
  <si>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</si>
  <si>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</si>
  <si>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</si>
  <si>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</si>
  <si>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</si>
  <si>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</si>
  <si>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</si>
  <si>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</si>
  <si>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</si>
  <si>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</si>
  <si>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</si>
  <si>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</si>
  <si>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</si>
  <si>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</si>
  <si>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</si>
  <si>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</si>
  <si>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</si>
  <si>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</si>
  <si>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</si>
  <si>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</si>
  <si>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</si>
  <si>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</si>
  <si>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</si>
  <si>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</si>
  <si>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</si>
  <si>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</si>
  <si>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</si>
  <si>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</si>
  <si>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</si>
  <si>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</si>
  <si>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</si>
  <si>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</si>
  <si>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</si>
  <si>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</si>
  <si>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</si>
  <si>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</si>
  <si>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</si>
  <si>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</si>
  <si>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</si>
  <si>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</si>
  <si>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</si>
  <si>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</si>
  <si>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</si>
  <si>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</si>
  <si>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</si>
  <si>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</si>
  <si>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</si>
  <si>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</si>
  <si>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</si>
  <si>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</si>
  <si>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</si>
  <si>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</si>
  <si>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</si>
  <si>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</si>
  <si>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</si>
  <si>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</si>
  <si>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</si>
  <si>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</si>
  <si>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</si>
  <si>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</si>
  <si>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</si>
  <si>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</si>
  <si>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</si>
  <si>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</si>
  <si>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</si>
  <si>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</si>
  <si>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</si>
  <si>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</si>
  <si>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</si>
  <si>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</si>
  <si>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</si>
  <si>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</si>
  <si>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</si>
  <si>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</si>
  <si>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</si>
  <si>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</si>
  <si>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</si>
  <si>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</si>
  <si>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</si>
  <si>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</si>
  <si>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</si>
  <si>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</si>
  <si>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</si>
  <si>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</si>
  <si>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</si>
  <si>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</si>
  <si>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</si>
  <si>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</si>
  <si>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</si>
  <si>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</si>
  <si>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</si>
  <si>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</si>
  <si>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</si>
  <si>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</si>
  <si>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</si>
  <si>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</si>
  <si>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</si>
  <si>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</si>
  <si>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</si>
  <si>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</si>
  <si>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</si>
  <si>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</si>
  <si>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</si>
  <si>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</si>
  <si>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</si>
  <si>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</si>
  <si>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</si>
  <si>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</si>
  <si>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</si>
  <si>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</si>
  <si>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</si>
  <si>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</si>
  <si>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</si>
  <si>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</si>
  <si>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</si>
  <si>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</si>
  <si>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</si>
  <si>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</si>
  <si>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</si>
  <si>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</si>
  <si>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</si>
  <si>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</si>
  <si>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</si>
  <si>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</si>
  <si>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</si>
  <si>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</si>
  <si>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</si>
  <si>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</si>
  <si>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</si>
  <si>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</si>
  <si>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</si>
  <si>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</si>
  <si>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</si>
  <si>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</si>
  <si>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</si>
  <si>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</si>
  <si>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</si>
  <si>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</si>
  <si>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</si>
  <si>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</si>
  <si>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</si>
  <si>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</si>
  <si>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</si>
  <si>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</si>
  <si>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</si>
  <si>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</si>
  <si>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</si>
  <si>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</si>
  <si>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</si>
  <si>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</si>
  <si>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</si>
  <si>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</si>
  <si>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</si>
  <si>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</si>
  <si>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</si>
  <si>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</si>
  <si>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</si>
  <si>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</si>
  <si>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</si>
  <si>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</si>
  <si>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</si>
  <si>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</si>
  <si>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</si>
  <si>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</si>
  <si>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</si>
  <si>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</si>
  <si>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</si>
  <si>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</si>
  <si>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</si>
  <si>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</si>
  <si>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</si>
  <si>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</si>
  <si>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</si>
  <si>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</si>
  <si>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</si>
  <si>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</si>
  <si>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</si>
  <si>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</si>
  <si>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</si>
  <si>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</si>
  <si>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</si>
  <si>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</si>
  <si>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</si>
  <si>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</si>
  <si>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</si>
  <si>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</si>
  <si>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</si>
  <si>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</si>
  <si>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</si>
  <si>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</si>
  <si>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</si>
  <si>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</si>
  <si>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</si>
  <si>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</si>
  <si>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</si>
  <si>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</si>
  <si>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</si>
  <si>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</si>
  <si>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</si>
  <si>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</si>
  <si>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</si>
  <si>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</si>
  <si>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</si>
  <si>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</si>
  <si>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</si>
  <si>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</si>
  <si>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</si>
  <si>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</si>
  <si>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</si>
  <si>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</si>
  <si>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</si>
  <si>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</si>
  <si>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</si>
  <si>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</si>
  <si>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</si>
  <si>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</si>
  <si>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</si>
  <si>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</si>
  <si>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</si>
  <si>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</si>
  <si>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</si>
  <si>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</si>
  <si>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</si>
  <si>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</si>
  <si>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</si>
  <si>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</si>
  <si>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</si>
  <si>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</si>
  <si>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</si>
  <si>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</si>
  <si>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</si>
  <si>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</si>
  <si>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</si>
  <si>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</si>
  <si>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</si>
  <si>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</si>
  <si>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</si>
  <si>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</si>
  <si>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</si>
  <si>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</si>
  <si>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</si>
  <si>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</si>
  <si>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</si>
  <si>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</si>
  <si>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</si>
  <si>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</si>
  <si>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</si>
  <si>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</si>
  <si>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</si>
  <si>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</si>
  <si>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</si>
  <si>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</si>
  <si>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</si>
  <si>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</si>
  <si>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</si>
  <si>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</si>
  <si>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</si>
  <si>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</si>
  <si>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</si>
  <si>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</si>
  <si>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</si>
  <si>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</si>
  <si>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</si>
  <si>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</si>
  <si>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</si>
  <si>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</si>
  <si>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</si>
  <si>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</si>
  <si>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</si>
  <si>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</si>
  <si>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</si>
  <si>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</si>
  <si>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</si>
  <si>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</si>
  <si>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</si>
  <si>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</si>
  <si>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</si>
  <si>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</si>
  <si>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</si>
  <si>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</si>
  <si>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</si>
  <si>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</si>
  <si>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</si>
  <si>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</si>
  <si>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</si>
  <si>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</si>
  <si>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</si>
  <si>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</si>
  <si>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</si>
  <si>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</si>
  <si>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</si>
  <si>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</si>
  <si>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</si>
  <si>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</si>
  <si>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</si>
  <si>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</si>
  <si>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</si>
  <si>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</si>
  <si>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</si>
  <si>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</si>
  <si>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</si>
  <si>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</si>
  <si>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</si>
  <si>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</si>
  <si>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</si>
  <si>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</si>
  <si>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</si>
  <si>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</si>
  <si>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</si>
  <si>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</si>
  <si>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</si>
  <si>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</si>
  <si>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</si>
  <si>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</si>
  <si>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</si>
  <si>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</si>
  <si>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</si>
  <si>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</si>
  <si>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</si>
  <si>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</si>
  <si>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</si>
  <si>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</si>
  <si>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</si>
  <si>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</si>
  <si>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</si>
  <si>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</si>
  <si>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</si>
  <si>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</si>
  <si>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</si>
  <si>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</si>
  <si>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</si>
  <si>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</si>
  <si>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</si>
  <si>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</si>
  <si>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</si>
  <si>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</si>
  <si>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</si>
  <si>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</si>
  <si>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</si>
  <si>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</si>
  <si>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</si>
  <si>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</si>
  <si>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</si>
  <si>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</si>
  <si>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</si>
  <si>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</si>
  <si>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</si>
  <si>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</si>
  <si>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</si>
  <si>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</si>
  <si>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</si>
  <si>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</si>
  <si>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</si>
  <si>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</si>
  <si>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</si>
  <si>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</si>
  <si>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</si>
  <si>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</si>
  <si>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</si>
  <si>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</si>
  <si>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</si>
  <si>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</si>
  <si>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</si>
  <si>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</si>
  <si>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</si>
  <si>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</si>
  <si>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</si>
  <si>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</si>
  <si>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</si>
  <si>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</si>
  <si>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</si>
  <si>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</si>
  <si>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</si>
  <si>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</si>
  <si>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</si>
  <si>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</si>
  <si>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</si>
  <si>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</si>
  <si>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</si>
  <si>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</si>
  <si>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</si>
  <si>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</si>
  <si>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</si>
  <si>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</si>
  <si>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</si>
  <si>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</si>
  <si>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</si>
  <si>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</si>
  <si>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</si>
  <si>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</si>
  <si>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</si>
  <si>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</si>
  <si>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</si>
  <si>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</si>
  <si>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</si>
  <si>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</si>
  <si>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</si>
  <si>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</si>
  <si>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</si>
  <si>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</si>
  <si>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</si>
  <si>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</si>
  <si>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</si>
  <si>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</si>
  <si>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</si>
  <si>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</si>
  <si>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</si>
  <si>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</si>
  <si>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</si>
  <si>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</si>
  <si>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</si>
  <si>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</si>
  <si>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</si>
  <si>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</si>
  <si>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</si>
  <si>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</si>
  <si>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</si>
  <si>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</si>
  <si>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</si>
  <si>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</si>
  <si>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</si>
  <si>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</si>
  <si>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</si>
  <si>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</si>
  <si>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</si>
  <si>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</si>
  <si>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</si>
  <si>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</si>
  <si>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</si>
  <si>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</si>
  <si>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</si>
  <si>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</si>
  <si>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</si>
  <si>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</si>
  <si>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</si>
  <si>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</si>
  <si>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</si>
  <si>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</si>
  <si>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</si>
  <si>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</si>
  <si>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</si>
  <si>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</si>
  <si>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</si>
  <si>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</si>
  <si>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</si>
  <si>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</si>
  <si>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</si>
  <si>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</si>
  <si>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</si>
  <si>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</si>
  <si>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</si>
  <si>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</si>
  <si>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</si>
  <si>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</si>
  <si>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</si>
  <si>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</si>
  <si>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</si>
  <si>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</si>
  <si>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</si>
  <si>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</si>
  <si>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</si>
  <si>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</si>
  <si>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</si>
  <si>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</si>
  <si>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</si>
  <si>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</si>
  <si>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</si>
  <si>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</si>
  <si>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</si>
  <si>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</si>
  <si>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</si>
  <si>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</si>
  <si>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</si>
  <si>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</si>
  <si>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</si>
  <si>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</si>
  <si>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</si>
  <si>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</si>
  <si>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</si>
  <si>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</si>
  <si>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</si>
  <si>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</si>
  <si>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</si>
  <si>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</si>
  <si>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</si>
  <si>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</si>
  <si>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</si>
  <si>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</si>
  <si>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</si>
  <si>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</si>
  <si>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</si>
  <si>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</si>
  <si>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</si>
  <si>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</si>
  <si>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</si>
  <si>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</si>
  <si>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</si>
  <si>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</si>
  <si>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</si>
  <si>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</si>
  <si>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</si>
  <si>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</si>
  <si>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</si>
  <si>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</si>
  <si>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</si>
  <si>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</si>
  <si>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</si>
  <si>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</si>
  <si>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</si>
  <si>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</si>
  <si>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</si>
  <si>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</si>
  <si>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</si>
  <si>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</si>
  <si>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</si>
  <si>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</si>
  <si>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</si>
  <si>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</si>
  <si>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</si>
  <si>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</si>
  <si>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</si>
  <si>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</si>
  <si>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</si>
  <si>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</si>
  <si>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</si>
  <si>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</si>
  <si>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</si>
  <si>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</si>
  <si>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</si>
  <si>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</si>
  <si>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</si>
  <si>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</si>
  <si>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</si>
  <si>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</si>
  <si>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</si>
  <si>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</si>
  <si>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</si>
  <si>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</si>
  <si>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</si>
  <si>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</si>
  <si>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</si>
  <si>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</si>
  <si>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</si>
  <si>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</si>
  <si>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</si>
  <si>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</si>
  <si>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</si>
  <si>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</si>
  <si>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</si>
  <si>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</si>
  <si>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</si>
  <si>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</si>
  <si>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</si>
  <si>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</si>
  <si>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</si>
  <si>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</si>
  <si>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</si>
  <si>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</si>
  <si>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</si>
  <si>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</si>
  <si>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</si>
  <si>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</si>
  <si>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</si>
  <si>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</si>
  <si>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</si>
  <si>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</si>
  <si>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</si>
  <si>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</si>
  <si>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</si>
  <si>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</si>
  <si>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</si>
  <si>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</si>
  <si>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</si>
  <si>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</si>
  <si>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</si>
  <si>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</si>
  <si>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</si>
  <si>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</si>
  <si>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</si>
  <si>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</si>
  <si>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</si>
  <si>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</si>
  <si>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</si>
  <si>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</si>
  <si>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</si>
  <si>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</si>
  <si>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</si>
  <si>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</si>
  <si>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</si>
  <si>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</si>
  <si>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</si>
  <si>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</si>
  <si>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</si>
  <si>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</si>
  <si>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</si>
  <si>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</si>
  <si>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</si>
  <si>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</si>
  <si>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</si>
  <si>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</si>
  <si>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</si>
  <si>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</si>
  <si>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</si>
  <si>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</si>
  <si>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</si>
  <si>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</si>
  <si>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</si>
  <si>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</si>
  <si>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</si>
  <si>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</si>
  <si>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</si>
  <si>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</si>
  <si>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</si>
  <si>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</si>
  <si>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</si>
  <si>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</si>
  <si>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</si>
  <si>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</si>
  <si>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</si>
  <si>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</si>
  <si>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</si>
  <si>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</si>
  <si>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</si>
  <si>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</si>
  <si>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</si>
  <si>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</si>
  <si>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</si>
  <si>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</si>
  <si>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</si>
  <si>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</si>
  <si>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</si>
  <si>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</si>
  <si>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</si>
  <si>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</si>
  <si>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</si>
  <si>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</si>
  <si>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</si>
  <si>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</si>
  <si>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</si>
  <si>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</si>
  <si>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</si>
  <si>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</si>
  <si>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</si>
  <si>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</si>
  <si>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</si>
  <si>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</si>
  <si>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</si>
  <si>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</si>
  <si>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</si>
  <si>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</si>
  <si>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</si>
  <si>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</si>
  <si>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</si>
  <si>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</si>
  <si>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</si>
  <si>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</si>
  <si>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</si>
  <si>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</si>
  <si>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</si>
  <si>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</si>
  <si>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</si>
  <si>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</si>
  <si>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</si>
  <si>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</si>
  <si>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</si>
  <si>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</si>
  <si>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</si>
  <si>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</si>
  <si>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</si>
  <si>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</si>
  <si>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</si>
  <si>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</si>
  <si>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</si>
  <si>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</si>
  <si>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</si>
  <si>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</si>
  <si>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</si>
  <si>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</si>
  <si>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</si>
  <si>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</si>
  <si>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</si>
  <si>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</si>
  <si>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</si>
  <si>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</si>
  <si>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</si>
  <si>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</si>
  <si>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</si>
  <si>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</si>
  <si>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</si>
  <si>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</si>
  <si>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</si>
  <si>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</si>
  <si>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</si>
  <si>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</si>
  <si>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</si>
  <si>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</si>
  <si>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</si>
  <si>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</si>
  <si>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</si>
  <si>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</si>
  <si>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</si>
  <si>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</si>
  <si>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</si>
  <si>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</si>
  <si>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</si>
  <si>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</si>
  <si>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</si>
  <si>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</si>
  <si>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</si>
  <si>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</si>
  <si>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</si>
  <si>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</si>
  <si>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</si>
  <si>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</si>
  <si>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</si>
  <si>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</si>
  <si>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</si>
  <si>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</si>
  <si>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</si>
  <si>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</si>
  <si>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</si>
  <si>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</si>
  <si>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</si>
  <si>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</si>
  <si>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</si>
  <si>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</si>
  <si>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</si>
  <si>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</si>
  <si>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</si>
  <si>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</si>
  <si>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</si>
  <si>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</si>
  <si>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</si>
  <si>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</si>
  <si>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</si>
  <si>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</si>
  <si>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</si>
  <si>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</si>
  <si>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</si>
  <si>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</si>
  <si>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</si>
  <si>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</si>
  <si>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</si>
  <si>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</si>
  <si>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</si>
  <si>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</si>
  <si>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</si>
  <si>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</si>
  <si>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</si>
  <si>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</si>
  <si>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</si>
  <si>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</si>
  <si>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</si>
  <si>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</si>
  <si>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</si>
  <si>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</si>
  <si>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</si>
  <si>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</si>
  <si>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</si>
  <si>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</si>
  <si>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</si>
  <si>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</si>
  <si>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</si>
  <si>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</si>
  <si>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</si>
  <si>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</si>
  <si>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</si>
  <si>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</si>
  <si>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</si>
  <si>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</si>
  <si>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</si>
  <si>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</si>
  <si>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</si>
  <si>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</si>
  <si>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</si>
  <si>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</si>
  <si>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</si>
  <si>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</si>
  <si>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</si>
  <si>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</si>
  <si>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</si>
  <si>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</si>
  <si>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</si>
  <si>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</si>
  <si>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</si>
  <si>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</si>
  <si>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</si>
  <si>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</si>
  <si>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</si>
  <si>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</si>
  <si>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</si>
  <si>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</si>
  <si>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</si>
  <si>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</si>
  <si>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</si>
  <si>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</si>
  <si>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</si>
  <si>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</si>
  <si>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</si>
  <si>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</si>
  <si>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</si>
  <si>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</si>
  <si>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</si>
  <si>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</si>
  <si>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</si>
  <si>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</si>
  <si>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</si>
  <si>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</si>
  <si>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</si>
  <si>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</si>
  <si>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</si>
  <si>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</si>
  <si>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</si>
  <si>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</si>
  <si>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</si>
  <si>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</si>
  <si>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</si>
  <si>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</si>
  <si>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</si>
  <si>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</si>
  <si>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</si>
  <si>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</si>
  <si>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</si>
  <si>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</si>
  <si>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</si>
  <si>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</si>
  <si>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</si>
  <si>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</si>
  <si>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</si>
  <si>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</si>
  <si>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</si>
  <si>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</si>
  <si>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</si>
  <si>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</si>
  <si>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</si>
  <si>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</si>
  <si>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</si>
  <si>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</si>
  <si>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</si>
  <si>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</si>
  <si>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</si>
  <si>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</si>
  <si>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</si>
  <si>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</si>
  <si>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</si>
  <si>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</si>
  <si>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</si>
  <si>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</si>
  <si>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</si>
  <si>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</si>
  <si>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</si>
  <si>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</si>
  <si>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</si>
  <si>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</si>
  <si>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</si>
  <si>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</si>
  <si>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</si>
  <si>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</si>
  <si>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</si>
  <si>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</si>
  <si>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</si>
  <si>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</si>
  <si>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</si>
  <si>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</si>
  <si>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</si>
  <si>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</si>
  <si>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</si>
  <si>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</si>
  <si>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</si>
  <si>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</si>
  <si>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</si>
  <si>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</si>
  <si>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</si>
  <si>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</si>
  <si>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</si>
  <si>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</si>
  <si>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</si>
  <si>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</si>
  <si>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</si>
  <si>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</si>
  <si>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</si>
  <si>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</si>
  <si>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</si>
  <si>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</si>
  <si>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</si>
  <si>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</si>
  <si>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</si>
  <si>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</si>
  <si>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</si>
  <si>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</si>
  <si>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</si>
  <si>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</si>
  <si>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</si>
  <si>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</si>
  <si>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</si>
  <si>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</si>
  <si>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</si>
  <si>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</si>
  <si>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</si>
  <si>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</si>
  <si>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</si>
  <si>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</si>
  <si>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</si>
  <si>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</si>
  <si>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</si>
  <si>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</si>
  <si>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</si>
  <si>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</si>
  <si>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</si>
  <si>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</si>
  <si>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</si>
  <si>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</si>
  <si>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</si>
  <si>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</si>
  <si>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</si>
  <si>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</si>
  <si>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</si>
  <si>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</si>
  <si>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</si>
  <si>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</si>
  <si>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</si>
  <si>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</si>
  <si>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</si>
  <si>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</si>
  <si>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</si>
  <si>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</si>
  <si>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</si>
  <si>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</si>
  <si>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</si>
  <si>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</si>
  <si>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</si>
  <si>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</si>
  <si>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</si>
  <si>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</si>
  <si>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</si>
  <si>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</si>
  <si>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</si>
  <si>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</si>
  <si>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</si>
  <si>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</si>
  <si>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</si>
  <si>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</si>
  <si>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</si>
  <si>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</si>
  <si>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</si>
  <si>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</si>
  <si>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</si>
  <si>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</si>
  <si>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</si>
  <si>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</si>
  <si>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</si>
  <si>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</si>
  <si>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</si>
  <si>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</si>
  <si>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</si>
  <si>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</si>
  <si>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</si>
  <si>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</si>
  <si>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</si>
  <si>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</si>
  <si>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</si>
  <si>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</si>
  <si>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</si>
  <si>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</si>
  <si>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</si>
  <si>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</si>
  <si>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</si>
  <si>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</si>
  <si>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</si>
  <si>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</si>
  <si>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</si>
  <si>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</si>
  <si>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</si>
  <si>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</si>
  <si>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</si>
  <si>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</si>
  <si>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</si>
  <si>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</si>
  <si>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</si>
  <si>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</si>
  <si>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</si>
  <si>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</si>
  <si>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</si>
  <si>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</si>
  <si>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</si>
  <si>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</si>
  <si>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</si>
  <si>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</si>
  <si>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</si>
  <si>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</si>
  <si>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</si>
  <si>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</si>
  <si>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</si>
  <si>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</si>
  <si>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</si>
  <si>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</si>
  <si>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</si>
  <si>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</si>
  <si>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</si>
  <si>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</si>
  <si>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</si>
  <si>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</si>
  <si>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</si>
  <si>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</si>
  <si>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</si>
  <si>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</si>
  <si>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</si>
  <si>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</si>
  <si>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</si>
  <si>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</si>
  <si>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</si>
  <si>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</si>
  <si>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</si>
  <si>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</si>
  <si>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</si>
  <si>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</si>
  <si>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</si>
  <si>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</si>
  <si>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</si>
  <si>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</si>
  <si>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</si>
  <si>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</si>
  <si>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</si>
  <si>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</si>
  <si>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</si>
  <si>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</si>
  <si>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</si>
  <si>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</si>
  <si>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</si>
  <si>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</si>
  <si>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</si>
  <si>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</si>
  <si>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</si>
  <si>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</si>
  <si>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</si>
  <si>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</si>
  <si>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</si>
  <si>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</si>
  <si>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</si>
  <si>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</si>
  <si>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</si>
  <si>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</si>
  <si>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</si>
  <si>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</si>
  <si>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</si>
  <si>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</si>
  <si>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</si>
  <si>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</si>
  <si>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</si>
  <si>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</si>
  <si>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</si>
  <si>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</si>
  <si>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</si>
  <si>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</si>
  <si>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</si>
  <si>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</si>
  <si>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</si>
  <si>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</si>
  <si>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</si>
  <si>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</si>
  <si>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</si>
  <si>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</si>
  <si>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</si>
  <si>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</si>
  <si>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</si>
  <si>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</si>
  <si>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</si>
  <si>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</si>
  <si>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</si>
  <si>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</si>
  <si>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</si>
  <si>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</si>
  <si>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</si>
  <si>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</si>
  <si>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</si>
  <si>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</si>
  <si>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</si>
  <si>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</si>
  <si>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</si>
  <si>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</si>
  <si>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</si>
  <si>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</si>
  <si>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</si>
  <si>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</si>
  <si>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</si>
  <si>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</si>
  <si>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</si>
  <si>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</si>
  <si>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</si>
  <si>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</si>
  <si>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</si>
  <si>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</si>
  <si>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</si>
  <si>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</si>
  <si>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</si>
  <si>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</si>
  <si>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</si>
  <si>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</si>
  <si>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</si>
  <si>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</si>
  <si>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</si>
  <si>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</si>
  <si>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</si>
  <si>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</si>
  <si>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</si>
  <si>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</si>
  <si>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</si>
  <si>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</si>
  <si>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</si>
  <si>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</si>
  <si>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</si>
  <si>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</si>
  <si>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</si>
  <si>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</si>
  <si>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</si>
  <si>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</si>
  <si>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</si>
  <si>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</si>
  <si>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</si>
  <si>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</si>
  <si>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</si>
  <si>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</si>
  <si>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</si>
  <si>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</si>
  <si>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</si>
  <si>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</si>
  <si>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</si>
  <si>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</si>
  <si>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</si>
  <si>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</si>
  <si>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</si>
  <si>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</si>
  <si>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</si>
  <si>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</si>
  <si>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</si>
  <si>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</si>
  <si>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</si>
  <si>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</si>
  <si>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</si>
  <si>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</si>
  <si>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</si>
  <si>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</si>
  <si>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</si>
  <si>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</si>
  <si>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</si>
  <si>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</si>
  <si>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</si>
  <si>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</si>
  <si>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</si>
  <si>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</si>
  <si>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</si>
  <si>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</si>
  <si>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</si>
  <si>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</si>
  <si>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</si>
  <si>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</si>
  <si>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</si>
  <si>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</si>
  <si>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</si>
  <si>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</si>
  <si>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</si>
  <si>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</si>
  <si>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</si>
  <si>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</si>
  <si>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</si>
  <si>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</si>
  <si>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</si>
  <si>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</si>
  <si>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</si>
  <si>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</si>
  <si>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</si>
  <si>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</si>
  <si>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</si>
  <si>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</si>
  <si>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</si>
  <si>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</si>
  <si>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</si>
  <si>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</si>
  <si>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</si>
  <si>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</si>
  <si>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</si>
  <si>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</si>
  <si>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</si>
  <si>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</si>
  <si>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</si>
  <si>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</si>
  <si>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</si>
  <si>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</si>
  <si>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</si>
  <si>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</si>
  <si>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</si>
  <si>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</si>
  <si>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</si>
  <si>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</si>
  <si>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</si>
  <si>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</si>
  <si>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</si>
  <si>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</si>
  <si>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</si>
  <si>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</si>
  <si>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</si>
  <si>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</si>
  <si>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</si>
  <si>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</si>
  <si>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</si>
  <si>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</si>
  <si>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</si>
  <si>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</si>
  <si>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</si>
  <si>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</si>
  <si>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</si>
  <si>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</si>
  <si>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</si>
  <si>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</si>
  <si>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</si>
  <si>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</si>
  <si>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</si>
  <si>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</si>
  <si>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</si>
  <si>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</si>
  <si>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</si>
  <si>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</si>
  <si>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</si>
  <si>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</si>
  <si>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</si>
  <si>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</si>
  <si>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</si>
  <si>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</si>
  <si>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</si>
  <si>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</si>
  <si>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</si>
  <si>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</si>
  <si>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</si>
  <si>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</si>
  <si>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</si>
  <si>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</si>
  <si>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</si>
  <si>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</si>
  <si>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</si>
  <si>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</si>
  <si>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</si>
  <si>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</si>
  <si>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</si>
  <si>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</si>
  <si>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</si>
  <si>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</si>
  <si>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</si>
  <si>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</si>
  <si>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</si>
  <si>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</si>
  <si>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</si>
  <si>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</si>
  <si>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</si>
  <si>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</si>
  <si>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</si>
  <si>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</si>
  <si>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</si>
  <si>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</si>
  <si>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</si>
  <si>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</si>
  <si>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</si>
  <si>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</si>
  <si>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</si>
  <si>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</si>
  <si>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</si>
  <si>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</si>
  <si>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</si>
  <si>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</si>
  <si>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</si>
  <si>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</si>
  <si>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</si>
  <si>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</si>
  <si>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</si>
  <si>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</si>
  <si>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</si>
  <si>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</si>
  <si>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</si>
  <si>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</si>
  <si>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</si>
  <si>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</si>
  <si>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</si>
  <si>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</si>
  <si>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</si>
  <si>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</si>
  <si>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</si>
  <si>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</si>
  <si>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</si>
  <si>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</si>
  <si>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</si>
  <si>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</si>
  <si>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</si>
  <si>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</si>
  <si>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</si>
  <si>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</si>
  <si>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</si>
  <si>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</si>
  <si>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</si>
  <si>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</si>
  <si>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</si>
  <si>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</si>
  <si>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</si>
  <si>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</si>
  <si>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</si>
  <si>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</si>
  <si>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</si>
  <si>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</si>
  <si>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</si>
  <si>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</si>
  <si>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</si>
  <si>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</si>
  <si>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</si>
  <si>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</si>
  <si>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</si>
  <si>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</si>
  <si>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</si>
  <si>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</si>
  <si>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</si>
  <si>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</si>
  <si>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</si>
  <si>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</si>
  <si>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</si>
  <si>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</si>
  <si>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</si>
  <si>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</si>
  <si>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</si>
  <si>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</si>
  <si>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</si>
  <si>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</si>
  <si>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</si>
  <si>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</si>
  <si>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</si>
  <si>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</si>
  <si>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</si>
  <si>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</si>
  <si>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</si>
  <si>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</si>
  <si>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</si>
  <si>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</si>
  <si>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</si>
  <si>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</si>
  <si>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</si>
  <si>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</si>
  <si>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</si>
  <si>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</si>
  <si>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</si>
  <si>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</si>
  <si>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</si>
  <si>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</si>
  <si>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</si>
  <si>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</si>
  <si>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</si>
  <si>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</si>
  <si>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</si>
  <si>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</si>
  <si>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</si>
  <si>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</si>
  <si>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</si>
  <si>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</si>
  <si>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</si>
  <si>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</si>
  <si>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</si>
  <si>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</si>
  <si>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</si>
  <si>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</si>
  <si>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</si>
  <si>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</si>
  <si>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</si>
  <si>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</si>
  <si>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</si>
  <si>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</si>
  <si>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</si>
  <si>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</si>
  <si>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</si>
  <si>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</si>
  <si>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</si>
  <si>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</si>
  <si>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</si>
  <si>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</si>
  <si>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</si>
  <si>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</si>
  <si>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</si>
  <si>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</si>
  <si>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</si>
  <si>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</si>
  <si>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</si>
  <si>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</si>
  <si>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</si>
  <si>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</si>
  <si>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</si>
  <si>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</si>
  <si>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</si>
  <si>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</si>
  <si>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</si>
  <si>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</si>
  <si>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</si>
  <si>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</si>
  <si>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</si>
  <si>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</si>
  <si>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</si>
  <si>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</si>
  <si>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</si>
  <si>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</si>
  <si>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</si>
  <si>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</si>
  <si>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</si>
  <si>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</si>
  <si>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</si>
  <si>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</si>
  <si>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</si>
  <si>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</si>
  <si>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</si>
  <si>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</si>
  <si>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</si>
  <si>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</si>
  <si>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</si>
  <si>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</si>
  <si>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</si>
  <si>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</si>
  <si>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</si>
  <si>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</si>
  <si>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</si>
  <si>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</si>
  <si>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</si>
  <si>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</si>
  <si>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</si>
  <si>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</si>
  <si>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</si>
  <si>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</si>
  <si>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</si>
  <si>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</si>
  <si>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</si>
  <si>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</si>
  <si>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</si>
  <si>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</si>
  <si>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</si>
  <si>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</si>
  <si>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</si>
  <si>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</si>
  <si>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</si>
  <si>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</si>
  <si>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</si>
  <si>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</si>
  <si>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</si>
  <si>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</si>
  <si>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</si>
  <si>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</si>
  <si>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</si>
  <si>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</si>
  <si>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</si>
  <si>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</si>
  <si>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</si>
  <si>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</si>
  <si>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</si>
  <si>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</si>
  <si>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</si>
  <si>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</si>
  <si>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</si>
  <si>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</si>
  <si>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</si>
  <si>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</si>
  <si>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</si>
  <si>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</si>
  <si>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</si>
  <si>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</si>
  <si>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</si>
  <si>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</si>
  <si>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</si>
  <si>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</si>
  <si>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</si>
  <si>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</si>
  <si>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</si>
  <si>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</si>
  <si>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</si>
  <si>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</si>
  <si>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</si>
  <si>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</si>
  <si>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</si>
  <si>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</si>
  <si>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</si>
  <si>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</si>
  <si>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</si>
  <si>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</si>
  <si>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</si>
  <si>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</si>
  <si>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</si>
  <si>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</si>
  <si>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</si>
  <si>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</si>
  <si>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</si>
  <si>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</si>
  <si>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</si>
  <si>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</si>
  <si>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</si>
  <si>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</si>
  <si>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</si>
  <si>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</si>
  <si>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</si>
  <si>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</si>
  <si>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</si>
  <si>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</si>
  <si>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</si>
  <si>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</si>
  <si>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</si>
  <si>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</si>
  <si>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</si>
  <si>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</si>
  <si>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</si>
  <si>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</si>
  <si>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</si>
  <si>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</si>
  <si>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</si>
  <si>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</si>
  <si>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</si>
  <si>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</si>
  <si>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</si>
  <si>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</si>
  <si>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</si>
  <si>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</si>
  <si>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</si>
  <si>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</si>
  <si>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</si>
  <si>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</si>
  <si>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</si>
  <si>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</si>
  <si>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</si>
  <si>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</si>
  <si>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</si>
  <si>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</si>
  <si>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</si>
  <si>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</si>
  <si>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</si>
  <si>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</si>
  <si>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</si>
  <si>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</si>
  <si>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</si>
  <si>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</si>
  <si>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</si>
  <si>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</si>
  <si>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</si>
  <si>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</si>
  <si>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</si>
  <si>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</si>
  <si>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</si>
  <si>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</si>
  <si>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</si>
  <si>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</si>
  <si>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</si>
  <si>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</si>
  <si>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</si>
  <si>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</si>
  <si>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</si>
  <si>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</si>
  <si>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</si>
  <si>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</si>
  <si>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</si>
  <si>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</si>
  <si>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</si>
  <si>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</si>
  <si>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</si>
  <si>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</si>
  <si>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</si>
  <si>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</si>
  <si>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</si>
  <si>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</si>
  <si>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</si>
  <si>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</si>
  <si>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</si>
  <si>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</si>
  <si>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</si>
  <si>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</si>
  <si>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</si>
  <si>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</si>
  <si>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</si>
  <si>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</si>
  <si>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</si>
  <si>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</si>
  <si>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</si>
  <si>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</si>
  <si>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</si>
  <si>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</si>
  <si>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</si>
  <si>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</si>
  <si>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</si>
  <si>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</si>
  <si>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</si>
  <si>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</si>
  <si>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</si>
  <si>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</si>
  <si>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</si>
  <si>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</si>
  <si>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</si>
  <si>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</si>
  <si>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</si>
  <si>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</si>
  <si>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</si>
  <si>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</si>
  <si>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</si>
  <si>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</si>
  <si>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</si>
  <si>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</si>
  <si>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</si>
  <si>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</si>
  <si>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</si>
  <si>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</si>
  <si>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</si>
  <si>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</si>
  <si>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</si>
  <si>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</si>
  <si>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</si>
  <si>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</si>
  <si>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</si>
  <si>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</si>
  <si>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</si>
  <si>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</si>
  <si>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</si>
  <si>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</si>
  <si>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</si>
  <si>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</si>
  <si>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</si>
  <si>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</si>
  <si>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</si>
  <si>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</si>
  <si>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</si>
  <si>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</si>
  <si>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</si>
  <si>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</si>
  <si>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</si>
  <si>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</si>
  <si>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</si>
  <si>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</si>
  <si>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</si>
  <si>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</si>
  <si>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</si>
  <si>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</si>
  <si>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</si>
  <si>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</si>
  <si>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</si>
  <si>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</si>
  <si>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</si>
  <si>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</si>
  <si>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</si>
  <si>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</si>
  <si>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</si>
  <si>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</si>
  <si>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</si>
  <si>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</si>
  <si>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</si>
  <si>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</si>
  <si>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</si>
  <si>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</si>
  <si>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</si>
  <si>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</si>
  <si>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</si>
  <si>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</si>
  <si>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</si>
  <si>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</si>
  <si>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</si>
  <si>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</si>
  <si>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</si>
  <si>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</si>
  <si>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</si>
  <si>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</si>
  <si>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</si>
  <si>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</si>
  <si>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</si>
  <si>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</si>
  <si>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</si>
  <si>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</si>
  <si>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</si>
  <si>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</si>
  <si>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</si>
  <si>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</si>
  <si>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</si>
  <si>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</si>
  <si>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</si>
  <si>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</si>
  <si>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</si>
  <si>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</si>
  <si>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</si>
  <si>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</si>
  <si>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</si>
  <si>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</si>
  <si>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</si>
  <si>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</si>
  <si>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</si>
  <si>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</si>
  <si>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</si>
  <si>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</si>
  <si>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</si>
  <si>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</si>
  <si>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</si>
  <si>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</si>
  <si>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</si>
  <si>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</si>
  <si>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</si>
  <si>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</si>
  <si>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</si>
  <si>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</si>
  <si>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</si>
  <si>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</si>
  <si>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</si>
  <si>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</si>
  <si>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</si>
  <si>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</si>
  <si>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</si>
  <si>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</si>
  <si>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</si>
  <si>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</si>
  <si>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</si>
  <si>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</si>
  <si>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</si>
  <si>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</si>
  <si>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</si>
  <si>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</si>
  <si>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</si>
  <si>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</si>
  <si>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</si>
  <si>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</si>
  <si>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</si>
  <si>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</si>
  <si>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</si>
  <si>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</si>
  <si>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</si>
  <si>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</si>
  <si>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</si>
  <si>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</si>
  <si>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</si>
  <si>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</si>
  <si>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</si>
  <si>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</si>
  <si>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</si>
  <si>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</si>
  <si>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</si>
  <si>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</si>
  <si>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</si>
  <si>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</si>
  <si>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</si>
  <si>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</si>
  <si>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</si>
  <si>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</si>
  <si>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</si>
  <si>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</si>
  <si>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</si>
  <si>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</si>
  <si>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</si>
  <si>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</si>
  <si>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</si>
  <si>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</si>
  <si>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</si>
  <si>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</si>
  <si>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</si>
  <si>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</si>
  <si>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</si>
  <si>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</si>
  <si>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</si>
  <si>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</si>
  <si>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</si>
  <si>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</si>
  <si>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</si>
  <si>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</si>
  <si>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</si>
  <si>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</si>
  <si>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</si>
  <si>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</si>
  <si>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</si>
  <si>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</si>
  <si>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</si>
  <si>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</si>
  <si>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</si>
  <si>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</si>
  <si>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</si>
  <si>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</si>
  <si>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</si>
  <si>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</si>
  <si>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</si>
  <si>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</si>
  <si>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</si>
  <si>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</si>
  <si>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</si>
  <si>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</si>
  <si>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</si>
  <si>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</si>
  <si>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</si>
  <si>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</si>
  <si>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</si>
  <si>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</si>
  <si>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</si>
  <si>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</si>
  <si>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</si>
  <si>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</si>
  <si>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</si>
  <si>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</si>
  <si>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</si>
  <si>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</si>
  <si>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</si>
  <si>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</si>
  <si>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</si>
  <si>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</si>
  <si>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</si>
  <si>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</si>
  <si>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</si>
  <si>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</si>
  <si>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</si>
  <si>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</si>
  <si>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</si>
  <si>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</si>
  <si>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</si>
  <si>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</si>
  <si>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</si>
  <si>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</si>
  <si>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</si>
  <si>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</si>
  <si>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</si>
  <si>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</si>
  <si>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</si>
  <si>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</si>
  <si>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</si>
  <si>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</si>
  <si>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</si>
  <si>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</si>
  <si>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</si>
  <si>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</si>
  <si>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</si>
  <si>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</si>
  <si>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</si>
  <si>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</si>
  <si>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</si>
  <si>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</si>
  <si>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</si>
  <si>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</si>
  <si>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</si>
  <si>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</si>
  <si>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</si>
  <si>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</si>
  <si>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</si>
  <si>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</si>
  <si>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</si>
  <si>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</si>
  <si>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</si>
  <si>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</si>
  <si>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</si>
  <si>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</si>
  <si>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</si>
  <si>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</si>
  <si>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</si>
  <si>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</si>
  <si>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</si>
  <si>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</si>
  <si>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</si>
  <si>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</si>
  <si>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</si>
  <si>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</si>
  <si>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</si>
  <si>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</si>
  <si>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</si>
  <si>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</si>
  <si>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</si>
  <si>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</si>
  <si>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</si>
  <si>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</si>
  <si>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</si>
  <si>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</si>
  <si>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</si>
  <si>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</si>
  <si>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</si>
  <si>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</si>
  <si>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</si>
  <si>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</si>
  <si>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</si>
  <si>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</si>
  <si>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</si>
  <si>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</si>
  <si>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</si>
  <si>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</si>
  <si>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</si>
  <si>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</si>
  <si>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</si>
  <si>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</si>
  <si>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</si>
  <si>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</si>
  <si>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</si>
  <si>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</si>
  <si>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</si>
  <si>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</si>
  <si>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</si>
  <si>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</si>
  <si>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</si>
  <si>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</si>
  <si>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</si>
  <si>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</si>
  <si>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</si>
  <si>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</si>
  <si>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</si>
  <si>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</si>
  <si>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</si>
  <si>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</si>
  <si>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</si>
  <si>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</si>
  <si>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</si>
  <si>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</si>
  <si>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</si>
  <si>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</si>
  <si>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</si>
  <si>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</si>
  <si>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</si>
  <si>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</si>
  <si>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</si>
  <si>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</si>
  <si>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</si>
  <si>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</si>
  <si>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</si>
  <si>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</si>
  <si>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</si>
  <si>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</si>
  <si>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</si>
  <si>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</si>
  <si>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</si>
  <si>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</si>
  <si>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</si>
  <si>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</si>
  <si>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</si>
  <si>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</si>
  <si>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</si>
  <si>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</si>
  <si>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</si>
  <si>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</si>
  <si>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</si>
  <si>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</si>
  <si>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</si>
  <si>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</si>
  <si>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</si>
  <si>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</si>
  <si>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</si>
  <si>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</si>
  <si>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</si>
  <si>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</si>
  <si>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</si>
  <si>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</si>
  <si>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</si>
  <si>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</si>
  <si>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</si>
  <si>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</si>
  <si>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</si>
  <si>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</si>
  <si>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</si>
  <si>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</si>
  <si>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</si>
  <si>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</si>
  <si>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</si>
  <si>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</si>
  <si>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</si>
  <si>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</si>
  <si>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</si>
  <si>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</si>
  <si>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</si>
  <si>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</si>
  <si>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</si>
  <si>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</si>
  <si>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</si>
  <si>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</si>
  <si>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</si>
  <si>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</si>
  <si>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</si>
  <si>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</si>
  <si>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</si>
  <si>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</si>
  <si>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</si>
  <si>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</si>
  <si>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</si>
  <si>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</si>
  <si>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</si>
  <si>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</si>
  <si>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</si>
  <si>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</si>
  <si>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</si>
  <si>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</si>
  <si>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</si>
  <si>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</si>
  <si>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</si>
  <si>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</si>
  <si>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</si>
  <si>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</si>
  <si>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</si>
  <si>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</si>
  <si>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</si>
  <si>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</si>
  <si>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</si>
  <si>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</si>
  <si>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</si>
  <si>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</si>
  <si>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</si>
  <si>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</si>
  <si>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</si>
  <si>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</si>
  <si>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</si>
  <si>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</si>
  <si>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</si>
  <si>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</si>
  <si>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</si>
  <si>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</si>
  <si>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</si>
  <si>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</si>
  <si>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</si>
  <si>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</si>
  <si>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</si>
  <si>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</si>
  <si>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</si>
  <si>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</si>
  <si>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</si>
  <si>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</si>
  <si>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</si>
  <si>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</si>
  <si>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</si>
  <si>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</si>
  <si>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</si>
  <si>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</si>
  <si>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</si>
  <si>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</si>
  <si>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</si>
  <si>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</si>
  <si>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</si>
  <si>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</si>
  <si>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</si>
  <si>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</si>
  <si>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</si>
  <si>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</si>
  <si>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</si>
  <si>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</si>
  <si>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</si>
  <si>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</si>
  <si>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</si>
  <si>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</si>
  <si>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</si>
  <si>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</si>
  <si>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</si>
  <si>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</si>
  <si>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</si>
  <si>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</si>
  <si>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</si>
  <si>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</si>
  <si>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</si>
  <si>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</si>
  <si>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</si>
  <si>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</si>
  <si>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</si>
  <si>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</si>
  <si>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</si>
  <si>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</si>
  <si>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</si>
  <si>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</si>
  <si>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</si>
  <si>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</si>
  <si>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</si>
  <si>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</si>
  <si>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</si>
  <si>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</si>
  <si>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</si>
  <si>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</si>
  <si>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</si>
  <si>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</si>
  <si>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</si>
  <si>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</si>
  <si>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</si>
  <si>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</si>
  <si>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</si>
  <si>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</si>
  <si>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</si>
  <si>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</si>
  <si>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</si>
  <si>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</si>
  <si>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</si>
  <si>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</si>
  <si>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</si>
  <si>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</si>
  <si>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</si>
  <si>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</si>
  <si>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</si>
  <si>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</si>
  <si>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</si>
  <si>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</si>
  <si>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</si>
  <si>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</si>
  <si>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</si>
  <si>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</si>
  <si>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</si>
  <si>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</si>
  <si>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</si>
  <si>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</si>
  <si>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</si>
  <si>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</si>
  <si>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</si>
  <si>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</si>
  <si>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</si>
  <si>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</si>
  <si>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</si>
  <si>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</si>
  <si>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</si>
  <si>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</si>
  <si>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</si>
  <si>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</si>
  <si>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</si>
  <si>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</si>
  <si>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</si>
  <si>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</si>
  <si>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</si>
  <si>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</si>
  <si>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</si>
  <si>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</si>
  <si>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</si>
  <si>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</si>
  <si>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</si>
  <si>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</si>
  <si>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</si>
  <si>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</si>
  <si>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</si>
  <si>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</si>
  <si>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</si>
  <si>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</si>
  <si>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</si>
  <si>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</si>
  <si>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</si>
  <si>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</si>
  <si>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</si>
  <si>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</si>
  <si>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</si>
  <si>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</si>
  <si>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</si>
  <si>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</si>
  <si>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</si>
  <si>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</si>
  <si>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</si>
  <si>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</si>
  <si>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</si>
  <si>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</si>
  <si>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</si>
  <si>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</si>
  <si>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</si>
  <si>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</si>
  <si>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</si>
  <si>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</si>
  <si>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</si>
  <si>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</si>
  <si>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</si>
  <si>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</si>
  <si>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</si>
  <si>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</si>
  <si>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</si>
  <si>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</si>
  <si>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</si>
  <si>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</si>
  <si>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</si>
  <si>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</si>
  <si>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</si>
  <si>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</si>
  <si>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</si>
  <si>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</si>
  <si>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</si>
  <si>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</si>
  <si>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</si>
  <si>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</si>
  <si>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</si>
  <si>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</si>
  <si>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</si>
  <si>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</si>
  <si>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</si>
  <si>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</si>
  <si>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</si>
  <si>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</si>
  <si>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</si>
  <si>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</si>
  <si>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</si>
  <si>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</si>
  <si>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</si>
  <si>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</si>
  <si>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</si>
  <si>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</si>
  <si>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</si>
  <si>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</si>
  <si>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</si>
  <si>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</si>
  <si>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</si>
  <si>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</si>
  <si>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</si>
  <si>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</si>
  <si>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</si>
  <si>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</si>
  <si>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</si>
  <si>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</si>
  <si>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</si>
  <si>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</si>
  <si>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</si>
  <si>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</si>
  <si>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</si>
  <si>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</si>
  <si>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</si>
  <si>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</si>
  <si>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</si>
  <si>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</si>
  <si>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</si>
  <si>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</si>
  <si>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</si>
  <si>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</si>
  <si>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</si>
  <si>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</si>
  <si>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</si>
  <si>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</si>
  <si>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</si>
  <si>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</si>
  <si>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</si>
  <si>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</si>
  <si>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</si>
  <si>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</si>
  <si>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</si>
  <si>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</si>
  <si>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</si>
  <si>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</si>
  <si>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</si>
  <si>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</si>
  <si>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</si>
  <si>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</si>
  <si>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</si>
  <si>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</si>
  <si>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</si>
  <si>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</si>
  <si>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</si>
  <si>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</si>
  <si>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</si>
  <si>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</si>
  <si>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</si>
  <si>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</si>
  <si>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</si>
  <si>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</si>
  <si>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</si>
  <si>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</si>
  <si>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</si>
  <si>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</si>
  <si>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</si>
  <si>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</si>
  <si>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</si>
  <si>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</si>
  <si>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</si>
  <si>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</si>
  <si>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</si>
  <si>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</si>
  <si>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</si>
  <si>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</si>
  <si>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</si>
  <si>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</si>
  <si>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</si>
  <si>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</si>
  <si>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</si>
  <si>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</si>
  <si>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</si>
  <si>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</si>
  <si>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</si>
  <si>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</si>
  <si>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</si>
  <si>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</si>
  <si>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</si>
  <si>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</si>
  <si>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</si>
  <si>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</si>
  <si>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</si>
  <si>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</si>
  <si>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</si>
  <si>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</si>
  <si>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</si>
  <si>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</si>
  <si>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</si>
  <si>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</si>
  <si>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</si>
  <si>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</si>
  <si>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</si>
  <si>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</si>
  <si>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</si>
  <si>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</si>
  <si>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</si>
  <si>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</si>
  <si>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</si>
  <si>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</si>
  <si>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</si>
  <si>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</si>
  <si>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</si>
  <si>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</si>
  <si>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</si>
  <si>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</si>
  <si>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</si>
  <si>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</si>
  <si>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</si>
  <si>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</si>
  <si>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</si>
  <si>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</si>
  <si>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</si>
  <si>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</si>
  <si>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</si>
  <si>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</si>
  <si>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</si>
  <si>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</si>
  <si>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</si>
  <si>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</si>
  <si>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</si>
  <si>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</si>
  <si>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</si>
  <si>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</si>
  <si>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</si>
  <si>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</si>
  <si>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</si>
  <si>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</si>
  <si>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</si>
  <si>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</si>
  <si>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</si>
  <si>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</si>
  <si>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</si>
  <si>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</si>
  <si>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</si>
  <si>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</si>
  <si>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</si>
  <si>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</si>
  <si>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</si>
  <si>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</si>
  <si>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</si>
  <si>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</si>
  <si>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</si>
  <si>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</si>
  <si>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</si>
  <si>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</si>
  <si>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</si>
  <si>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</si>
  <si>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</si>
  <si>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</si>
  <si>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</si>
  <si>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</si>
  <si>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</si>
  <si>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</si>
  <si>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</si>
  <si>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</si>
  <si>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</si>
  <si>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</si>
  <si>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</si>
  <si>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</si>
  <si>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</si>
  <si>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</si>
  <si>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</si>
  <si>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</si>
  <si>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</si>
  <si>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</si>
  <si>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</si>
  <si>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</si>
  <si>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</si>
  <si>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</si>
  <si>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</si>
  <si>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</si>
  <si>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</si>
  <si>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</si>
  <si>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</si>
  <si>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</si>
  <si>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</si>
  <si>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</si>
  <si>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</si>
  <si>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</si>
  <si>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</si>
  <si>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</si>
  <si>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</si>
  <si>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</si>
  <si>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</si>
  <si>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</si>
  <si>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</si>
  <si>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</si>
  <si>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</si>
  <si>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</si>
  <si>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</si>
  <si>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</si>
  <si>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</si>
  <si>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</si>
  <si>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</si>
  <si>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</si>
  <si>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</si>
  <si>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</si>
  <si>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</si>
  <si>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</si>
  <si>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</si>
  <si>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</si>
  <si>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</si>
  <si>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</si>
  <si>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</si>
  <si>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</si>
  <si>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</si>
  <si>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</si>
  <si>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</si>
  <si>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</si>
  <si>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</si>
  <si>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</si>
  <si>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</si>
  <si>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</si>
  <si>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</si>
  <si>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</si>
  <si>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</si>
  <si>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</si>
  <si>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</si>
  <si>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</si>
  <si>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</si>
  <si>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</si>
  <si>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</si>
  <si>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</si>
  <si>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</si>
  <si>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</si>
  <si>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</si>
  <si>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</si>
  <si>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</si>
  <si>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</si>
  <si>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</si>
  <si>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</si>
  <si>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</si>
  <si>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</si>
  <si>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</si>
  <si>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</si>
  <si>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</si>
  <si>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</si>
  <si>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</si>
  <si>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</si>
  <si>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</si>
  <si>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</si>
  <si>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</si>
  <si>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</si>
  <si>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</si>
  <si>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</si>
  <si>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</si>
  <si>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</si>
  <si>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</si>
  <si>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</si>
  <si>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</si>
  <si>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</si>
  <si>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</si>
  <si>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</si>
  <si>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</si>
  <si>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</si>
  <si>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</si>
  <si>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</si>
  <si>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</si>
  <si>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</si>
  <si>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</si>
  <si>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</si>
  <si>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</si>
  <si>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</si>
  <si>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</si>
  <si>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</si>
  <si>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</si>
  <si>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</si>
  <si>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</si>
  <si>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</si>
  <si>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</si>
  <si>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</si>
  <si>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</si>
  <si>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</si>
  <si>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</si>
  <si>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</si>
  <si>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</si>
  <si>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</si>
  <si>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</si>
  <si>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</si>
  <si>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</si>
  <si>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</si>
  <si>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</si>
  <si>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</si>
  <si>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</si>
  <si>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</si>
  <si>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</si>
  <si>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</si>
  <si>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</si>
  <si>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</si>
  <si>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</si>
  <si>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</si>
  <si>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</si>
  <si>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</si>
  <si>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</si>
  <si>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</si>
  <si>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</si>
  <si>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</si>
  <si>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</si>
  <si>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</si>
  <si>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</si>
  <si>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</si>
  <si>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</si>
  <si>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</si>
  <si>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</si>
  <si>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</si>
  <si>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</si>
  <si>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</si>
  <si>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</si>
  <si>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</si>
  <si>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</si>
  <si>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</si>
  <si>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</si>
  <si>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</si>
  <si>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</si>
  <si>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</si>
  <si>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</si>
  <si>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</si>
  <si>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</si>
  <si>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</si>
  <si>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</si>
  <si>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</si>
  <si>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</si>
  <si>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</si>
  <si>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</si>
  <si>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</si>
  <si>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</si>
  <si>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</si>
  <si>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</si>
  <si>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</si>
  <si>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</si>
  <si>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</si>
  <si>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</si>
  <si>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</si>
  <si>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</si>
  <si>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</si>
  <si>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</si>
  <si>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</si>
  <si>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</si>
  <si>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</si>
  <si>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</si>
  <si>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</si>
  <si>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</si>
  <si>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</si>
  <si>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</si>
  <si>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</si>
  <si>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</si>
  <si>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</si>
  <si>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</si>
  <si>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</si>
  <si>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</si>
  <si>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</si>
  <si>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</si>
  <si>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</si>
  <si>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</si>
  <si>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</si>
  <si>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</si>
  <si>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</si>
  <si>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</si>
  <si>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</si>
  <si>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</si>
  <si>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</si>
  <si>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</si>
  <si>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</si>
  <si>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</si>
  <si>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</si>
  <si>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</si>
  <si>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</si>
  <si>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</si>
  <si>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</si>
  <si>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</si>
  <si>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</si>
  <si>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</si>
  <si>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</si>
  <si>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</si>
  <si>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</si>
  <si>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</si>
  <si>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</si>
  <si>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</si>
  <si>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</si>
  <si>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</si>
  <si>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</si>
  <si>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</si>
  <si>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</si>
  <si>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</si>
  <si>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</si>
  <si>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</si>
  <si>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</si>
  <si>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</si>
  <si>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</si>
  <si>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</si>
  <si>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</si>
  <si>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</si>
  <si>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</si>
  <si>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</si>
  <si>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</si>
  <si>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</si>
  <si>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</si>
  <si>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</si>
  <si>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</si>
  <si>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</si>
  <si>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</si>
  <si>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</si>
  <si>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</si>
  <si>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</si>
  <si>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</si>
  <si>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</si>
  <si>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</si>
  <si>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</si>
  <si>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</si>
  <si>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</si>
  <si>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</si>
  <si>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</si>
  <si>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</si>
  <si>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</si>
  <si>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</si>
  <si>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</si>
  <si>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</si>
  <si>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</si>
  <si>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</si>
  <si>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</si>
  <si>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</si>
  <si>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</si>
  <si>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</si>
  <si>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</si>
  <si>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</si>
  <si>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</si>
  <si>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</si>
  <si>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</si>
  <si>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</si>
  <si>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</si>
  <si>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</si>
  <si>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</si>
  <si>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</si>
  <si>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</si>
  <si>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</si>
  <si>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</si>
  <si>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</si>
  <si>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</si>
  <si>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</si>
  <si>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</si>
  <si>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</si>
  <si>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</si>
  <si>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</si>
  <si>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</si>
  <si>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</si>
  <si>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</si>
  <si>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</si>
  <si>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</si>
  <si>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</si>
  <si>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</si>
  <si>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</si>
  <si>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</si>
  <si>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</si>
  <si>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</si>
  <si>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</si>
  <si>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</si>
  <si>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</si>
  <si>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</si>
  <si>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</si>
  <si>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</si>
  <si>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</si>
  <si>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</si>
  <si>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</si>
  <si>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</si>
  <si>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</si>
  <si>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</si>
  <si>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</si>
  <si>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</si>
  <si>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</si>
  <si>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</si>
  <si>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</si>
  <si>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</si>
  <si>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</si>
  <si>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</si>
  <si>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</si>
  <si>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</si>
  <si>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</si>
  <si>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</si>
  <si>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</si>
  <si>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</si>
  <si>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</si>
  <si>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</si>
  <si>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</si>
  <si>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</si>
  <si>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</si>
  <si>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</si>
  <si>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</si>
  <si>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</si>
  <si>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</si>
  <si>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</si>
  <si>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</si>
  <si>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</si>
  <si>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</si>
  <si>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</si>
  <si>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</si>
  <si>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</si>
  <si>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</si>
  <si>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</si>
  <si>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</si>
  <si>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</si>
  <si>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</si>
  <si>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</si>
  <si>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</si>
  <si>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</si>
  <si>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</si>
  <si>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</si>
  <si>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</si>
  <si>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</si>
  <si>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</si>
  <si>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</si>
  <si>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</si>
  <si>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</si>
  <si>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</si>
  <si>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</si>
  <si>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</si>
  <si>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</si>
  <si>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</si>
  <si>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</si>
  <si>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</si>
  <si>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</si>
  <si>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</si>
  <si>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</si>
  <si>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</si>
  <si>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</si>
  <si>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</si>
  <si>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</si>
  <si>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</si>
  <si>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</si>
  <si>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</si>
  <si>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</si>
  <si>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</si>
  <si>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</si>
  <si>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</si>
  <si>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</si>
  <si>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</si>
  <si>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</si>
  <si>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</si>
  <si>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</si>
  <si>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</si>
  <si>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</si>
  <si>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</si>
  <si>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</si>
  <si>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</si>
  <si>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</si>
  <si>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</si>
  <si>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</si>
  <si>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</si>
  <si>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</si>
  <si>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</si>
  <si>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</si>
  <si>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</si>
  <si>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</si>
  <si>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</si>
  <si>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</si>
  <si>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</si>
  <si>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</si>
  <si>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</si>
  <si>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</si>
  <si>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</si>
  <si>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</si>
  <si>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</si>
  <si>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</si>
  <si>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</si>
  <si>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</si>
  <si>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</si>
  <si>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</si>
  <si>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</si>
  <si>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</si>
  <si>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</si>
  <si>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</si>
  <si>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</si>
  <si>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</si>
  <si>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</si>
  <si>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</si>
  <si>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</si>
  <si>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</si>
  <si>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</si>
  <si>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</si>
  <si>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</si>
  <si>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</si>
  <si>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</si>
  <si>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</si>
  <si>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</si>
  <si>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</si>
  <si>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</si>
  <si>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</si>
  <si>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</si>
  <si>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</si>
  <si>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</si>
  <si>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</si>
  <si>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</si>
  <si>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</si>
  <si>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</si>
  <si>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</si>
  <si>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</si>
  <si>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</si>
  <si>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</si>
  <si>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</si>
  <si>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</si>
  <si>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</si>
  <si>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</si>
  <si>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</si>
  <si>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</si>
  <si>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</si>
  <si>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</si>
  <si>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</si>
  <si>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</si>
  <si>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</si>
  <si>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</si>
  <si>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</si>
  <si>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</si>
  <si>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</si>
  <si>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</si>
  <si>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</si>
  <si>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</si>
  <si>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</si>
  <si>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</si>
  <si>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</si>
  <si>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</si>
  <si>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</si>
  <si>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</si>
  <si>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</si>
  <si>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</si>
  <si>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</si>
  <si>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</si>
  <si>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</si>
  <si>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</si>
  <si>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</si>
  <si>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</si>
  <si>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</si>
  <si>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</si>
  <si>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</si>
  <si>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</si>
  <si>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</si>
  <si>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</si>
  <si>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</si>
  <si>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</si>
  <si>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</si>
  <si>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</si>
  <si>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</si>
  <si>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</si>
  <si>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</si>
  <si>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</si>
  <si>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</si>
  <si>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</si>
  <si>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</si>
  <si>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</si>
  <si>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</si>
  <si>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</si>
  <si>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</si>
  <si>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</si>
  <si>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</si>
  <si>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</si>
  <si>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</si>
  <si>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</si>
  <si>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</si>
  <si>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</si>
  <si>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</si>
  <si>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</si>
  <si>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</si>
  <si>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</si>
  <si>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</si>
  <si>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</si>
  <si>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</si>
  <si>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</si>
  <si>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</si>
  <si>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</si>
  <si>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</si>
  <si>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</si>
  <si>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</si>
  <si>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</si>
  <si>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</si>
  <si>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</si>
  <si>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</si>
  <si>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</si>
  <si>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</si>
  <si>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</si>
  <si>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</si>
  <si>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</si>
  <si>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</si>
  <si>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</si>
  <si>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</si>
  <si>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</si>
  <si>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</si>
  <si>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</si>
  <si>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</si>
  <si>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</si>
  <si>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</si>
  <si>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</si>
  <si>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</si>
  <si>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</si>
  <si>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</si>
  <si>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</si>
  <si>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</si>
  <si>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</si>
  <si>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</si>
  <si>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</si>
  <si>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</si>
  <si>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</si>
  <si>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</si>
  <si>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</si>
  <si>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</si>
  <si>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</si>
  <si>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</si>
  <si>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</si>
  <si>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</si>
  <si>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</si>
  <si>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</si>
  <si>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</si>
  <si>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</si>
  <si>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</si>
  <si>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</si>
  <si>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</si>
  <si>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</si>
  <si>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</si>
  <si>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</si>
  <si>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</si>
  <si>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</si>
  <si>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</si>
  <si>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</si>
  <si>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</si>
  <si>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</si>
  <si>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</si>
  <si>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</si>
  <si>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</si>
  <si>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</si>
  <si>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</si>
  <si>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</si>
  <si>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</si>
  <si>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</si>
  <si>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</si>
  <si>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</si>
  <si>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</si>
  <si>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</si>
  <si>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</si>
  <si>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</si>
  <si>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</si>
  <si>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</si>
  <si>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</si>
  <si>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</si>
  <si>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</si>
  <si>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</si>
  <si>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</si>
  <si>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</si>
  <si>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</si>
  <si>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</si>
  <si>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</si>
  <si>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</si>
  <si>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</si>
  <si>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</si>
  <si>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</si>
  <si>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</si>
  <si>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</si>
  <si>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</si>
  <si>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</si>
  <si>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</si>
  <si>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</si>
  <si>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</si>
  <si>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</si>
  <si>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</si>
  <si>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</si>
  <si>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</si>
  <si>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</si>
  <si>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</si>
  <si>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</si>
  <si>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</si>
  <si>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</si>
  <si>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</si>
  <si>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</si>
  <si>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</si>
  <si>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</si>
  <si>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</si>
  <si>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</si>
  <si>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</si>
  <si>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</si>
  <si>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</si>
  <si>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</si>
  <si>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</si>
  <si>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</si>
  <si>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</si>
  <si>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</si>
  <si>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</si>
  <si>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</si>
  <si>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</si>
  <si>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</si>
  <si>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</si>
  <si>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</si>
  <si>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</si>
  <si>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</si>
  <si>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</si>
  <si>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</si>
  <si>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</si>
  <si>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</si>
  <si>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</si>
  <si>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</si>
  <si>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</si>
  <si>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</si>
  <si>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</si>
  <si>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</si>
  <si>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</si>
  <si>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</si>
  <si>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</si>
  <si>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</si>
  <si>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</si>
  <si>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</si>
  <si>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</si>
  <si>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</si>
  <si>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</si>
  <si>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</si>
  <si>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</si>
  <si>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</si>
  <si>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</si>
  <si>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</si>
  <si>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</si>
  <si>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</si>
  <si>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</si>
  <si>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</si>
  <si>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</si>
  <si>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</si>
  <si>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</si>
  <si>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</si>
  <si>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</si>
  <si>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</si>
  <si>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</si>
  <si>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</si>
  <si>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</si>
  <si>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</si>
  <si>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</si>
  <si>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</si>
  <si>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</si>
  <si>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</si>
  <si>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</si>
  <si>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</si>
  <si>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</si>
  <si>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</si>
  <si>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</si>
  <si>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</si>
  <si>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</si>
  <si>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</si>
  <si>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</si>
  <si>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</si>
  <si>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</si>
  <si>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</si>
  <si>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</si>
  <si>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</si>
  <si>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</si>
  <si>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</si>
  <si>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</si>
  <si>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</si>
  <si>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</si>
  <si>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</si>
  <si>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</si>
  <si>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</si>
  <si>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</si>
  <si>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</si>
  <si>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</si>
  <si>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</si>
  <si>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</si>
  <si>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</si>
  <si>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</si>
  <si>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</si>
  <si>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</si>
  <si>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</si>
  <si>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</si>
  <si>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</si>
  <si>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</si>
  <si>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</si>
  <si>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</si>
  <si>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</si>
  <si>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</si>
  <si>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</si>
  <si>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</si>
  <si>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</si>
  <si>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</si>
  <si>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</si>
  <si>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</si>
  <si>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</si>
  <si>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</si>
  <si>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</si>
  <si>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</si>
  <si>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</si>
  <si>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</si>
  <si>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</si>
  <si>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</si>
  <si>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</si>
  <si>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</si>
  <si>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</si>
  <si>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</si>
  <si>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</si>
  <si>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</si>
  <si>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</si>
  <si>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</si>
  <si>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</si>
  <si>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</si>
  <si>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</si>
  <si>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</si>
  <si>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</si>
  <si>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</si>
  <si>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</si>
  <si>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</si>
  <si>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</si>
  <si>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</si>
  <si>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</si>
  <si>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</si>
  <si>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</si>
  <si>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</si>
  <si>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</si>
  <si>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</si>
  <si>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</si>
  <si>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</si>
  <si>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</si>
  <si>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</si>
  <si>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</si>
  <si>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</si>
  <si>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</si>
  <si>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</si>
  <si>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</si>
  <si>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</si>
  <si>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</si>
  <si>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</si>
  <si>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</si>
  <si>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</si>
  <si>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</si>
  <si>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</si>
  <si>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</si>
  <si>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</si>
  <si>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</si>
  <si>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</si>
  <si>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</si>
  <si>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</si>
  <si>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</si>
  <si>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</si>
  <si>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</si>
  <si>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</si>
  <si>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</si>
  <si>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</si>
  <si>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</si>
  <si>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</si>
  <si>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</si>
  <si>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</si>
  <si>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</si>
  <si>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</si>
  <si>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</si>
  <si>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</si>
  <si>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</si>
  <si>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</si>
  <si>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</si>
  <si>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</si>
  <si>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</si>
  <si>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</si>
  <si>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</si>
  <si>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</si>
  <si>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</si>
  <si>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</si>
  <si>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</si>
  <si>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</si>
  <si>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</si>
  <si>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</si>
  <si>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</si>
  <si>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</si>
  <si>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</si>
  <si>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</si>
  <si>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</si>
  <si>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</si>
  <si>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</si>
  <si>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</si>
  <si>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</si>
  <si>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</si>
  <si>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</si>
  <si>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</si>
  <si>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</si>
  <si>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</si>
  <si>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</si>
  <si>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</si>
  <si>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</si>
  <si>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</si>
  <si>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</si>
  <si>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</si>
  <si>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</si>
  <si>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</si>
  <si>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</si>
  <si>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</si>
  <si>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</si>
  <si>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</si>
  <si>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</si>
  <si>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</si>
  <si>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</si>
  <si>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</si>
  <si>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</si>
  <si>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</si>
  <si>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</si>
  <si>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</si>
  <si>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</si>
  <si>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</si>
  <si>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</si>
  <si>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</si>
  <si>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</si>
  <si>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</si>
  <si>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</si>
  <si>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</si>
  <si>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</si>
  <si>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</si>
  <si>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</si>
  <si>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</si>
  <si>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</si>
  <si>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</si>
  <si>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</si>
  <si>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</si>
  <si>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</si>
  <si>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</si>
  <si>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</si>
  <si>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</si>
  <si>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</si>
  <si>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</si>
  <si>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</si>
  <si>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</si>
  <si>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</si>
  <si>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</si>
  <si>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</si>
  <si>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</si>
  <si>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</si>
  <si>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</si>
  <si>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</si>
  <si>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</si>
  <si>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</si>
  <si>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</si>
  <si>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</si>
  <si>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</si>
  <si>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</si>
  <si>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</si>
  <si>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</si>
  <si>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</si>
  <si>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</si>
  <si>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</si>
  <si>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</si>
  <si>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</si>
  <si>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</si>
  <si>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</si>
  <si>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</si>
  <si>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</si>
  <si>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</si>
  <si>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</si>
  <si>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</si>
  <si>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</si>
  <si>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</si>
  <si>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</si>
  <si>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</si>
  <si>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</si>
  <si>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</si>
  <si>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</si>
  <si>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</si>
  <si>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</si>
  <si>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</si>
  <si>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</si>
  <si>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</si>
  <si>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</si>
  <si>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</si>
  <si>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</si>
  <si>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</si>
  <si>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</si>
  <si>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</si>
  <si>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</si>
  <si>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</si>
  <si>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</si>
  <si>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</si>
  <si>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</si>
  <si>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</si>
  <si>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</si>
  <si>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</si>
  <si>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</si>
  <si>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</si>
  <si>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</si>
  <si>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</si>
  <si>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</si>
  <si>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</si>
  <si>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</si>
  <si>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</si>
  <si>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</si>
  <si>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</si>
  <si>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</si>
  <si>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</si>
  <si>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</si>
  <si>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</si>
  <si>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</si>
  <si>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</si>
  <si>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</si>
  <si>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</si>
  <si>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</si>
  <si>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</si>
  <si>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</si>
  <si>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</si>
  <si>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</si>
  <si>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</si>
  <si>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</si>
  <si>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</si>
  <si>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</si>
  <si>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</si>
  <si>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</si>
  <si>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</si>
  <si>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</si>
  <si>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</si>
  <si>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</si>
  <si>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</si>
  <si>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</si>
  <si>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</si>
  <si>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</si>
  <si>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</si>
  <si>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</si>
  <si>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</si>
  <si>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</si>
  <si>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</si>
  <si>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</si>
  <si>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</si>
  <si>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</si>
  <si>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</si>
  <si>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</si>
  <si>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</si>
  <si>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</si>
  <si>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</si>
  <si>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</si>
  <si>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</si>
  <si>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</si>
  <si>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</si>
  <si>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</si>
  <si>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</si>
  <si>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</si>
  <si>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</si>
  <si>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</si>
  <si>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</si>
  <si>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</si>
  <si>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</si>
  <si>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</si>
  <si>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</si>
  <si>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</si>
  <si>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</si>
  <si>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</si>
  <si>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</si>
  <si>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</si>
  <si>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</si>
  <si>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</si>
  <si>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</si>
  <si>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</si>
  <si>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</si>
  <si>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</si>
  <si>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</si>
  <si>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</si>
  <si>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</si>
  <si>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</si>
  <si>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</si>
  <si>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</si>
  <si>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</si>
  <si>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</si>
  <si>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</si>
  <si>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</si>
  <si>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</si>
  <si>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</si>
  <si>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</si>
  <si>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</si>
  <si>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</si>
  <si>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</si>
  <si>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</si>
  <si>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</si>
  <si>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</si>
  <si>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</si>
  <si>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</si>
  <si>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</si>
  <si>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</si>
  <si>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</si>
  <si>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</si>
  <si>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</si>
  <si>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</si>
  <si>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</si>
  <si>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</si>
  <si>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</si>
  <si>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</si>
  <si>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</si>
  <si>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</si>
  <si>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</si>
  <si>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</si>
  <si>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</si>
  <si>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</si>
  <si>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</si>
  <si>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</si>
  <si>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</si>
  <si>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</si>
  <si>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</si>
  <si>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</si>
  <si>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</si>
  <si>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</si>
  <si>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</si>
  <si>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</si>
  <si>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</si>
  <si>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</si>
  <si>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</si>
  <si>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</si>
  <si>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</si>
  <si>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</si>
  <si>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</si>
  <si>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</si>
  <si>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</si>
  <si>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</si>
  <si>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</si>
  <si>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</si>
  <si>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</si>
  <si>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</si>
  <si>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</si>
  <si>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</si>
  <si>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</si>
  <si>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</si>
  <si>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</si>
  <si>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</si>
  <si>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</si>
  <si>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</si>
  <si>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</si>
  <si>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</si>
  <si>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</si>
  <si>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</si>
  <si>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</si>
  <si>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</si>
  <si>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</si>
  <si>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</si>
  <si>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</si>
  <si>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</si>
  <si>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</si>
  <si>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</si>
  <si>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</si>
  <si>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</si>
  <si>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</si>
  <si>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</si>
  <si>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</si>
  <si>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</si>
  <si>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</si>
  <si>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</si>
  <si>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</si>
  <si>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</si>
  <si>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</si>
  <si>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</si>
  <si>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</si>
  <si>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</si>
  <si>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</si>
  <si>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</si>
  <si>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</si>
  <si>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</si>
  <si>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</si>
  <si>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</si>
  <si>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</si>
  <si>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</si>
  <si>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</si>
  <si>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</si>
  <si>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</si>
  <si>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</si>
  <si>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</si>
  <si>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</si>
  <si>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</si>
  <si>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</si>
  <si>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</si>
  <si>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</si>
  <si>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</si>
  <si>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</si>
  <si>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</si>
  <si>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</si>
  <si>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</si>
  <si>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</si>
  <si>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</si>
  <si>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</si>
  <si>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</si>
  <si>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</si>
  <si>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</si>
  <si>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</si>
  <si>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</si>
  <si>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</si>
  <si>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</si>
  <si>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</si>
  <si>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</si>
  <si>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</si>
  <si>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</si>
  <si>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</si>
  <si>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</si>
  <si>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</si>
  <si>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</si>
  <si>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</si>
  <si>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</si>
  <si>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</si>
  <si>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</si>
  <si>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</si>
  <si>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</si>
  <si>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</si>
  <si>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</si>
  <si>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</si>
  <si>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</si>
  <si>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</si>
  <si>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</si>
  <si>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</si>
  <si>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</si>
  <si>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</si>
  <si>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</si>
  <si>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</si>
  <si>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</si>
  <si>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</si>
  <si>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</si>
  <si>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</si>
  <si>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</si>
  <si>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</si>
  <si>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</si>
  <si>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</si>
  <si>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</si>
  <si>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</si>
  <si>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</si>
  <si>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</si>
  <si>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</si>
  <si>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</si>
  <si>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</si>
  <si>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</si>
  <si>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</si>
  <si>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</si>
  <si>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</si>
  <si>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</si>
  <si>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</si>
  <si>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</si>
  <si>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</si>
  <si>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</si>
  <si>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</si>
  <si>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</si>
  <si>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</si>
  <si>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</si>
  <si>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</si>
  <si>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</si>
  <si>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</si>
  <si>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</si>
  <si>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</si>
  <si>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</si>
  <si>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</si>
  <si>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</si>
  <si>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</si>
  <si>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</si>
  <si>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</si>
  <si>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</si>
  <si>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</si>
  <si>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</si>
  <si>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</si>
  <si>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</si>
  <si>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</si>
  <si>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</si>
  <si>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</si>
  <si>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</si>
  <si>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</si>
  <si>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</si>
  <si>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</si>
  <si>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</si>
  <si>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</si>
  <si>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</si>
  <si>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</si>
  <si>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</si>
  <si>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</si>
  <si>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</si>
  <si>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</si>
  <si>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</si>
  <si>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</si>
  <si>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</si>
  <si>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</si>
  <si>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</si>
  <si>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</si>
  <si>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</si>
  <si>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</si>
  <si>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</si>
  <si>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</si>
  <si>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</si>
  <si>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</si>
  <si>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</si>
  <si>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</si>
  <si>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</si>
  <si>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</si>
  <si>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</si>
  <si>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</si>
  <si>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</si>
  <si>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</si>
  <si>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</si>
  <si>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</si>
  <si>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</si>
  <si>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</si>
  <si>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</si>
  <si>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</si>
  <si>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</si>
  <si>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</si>
  <si>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</si>
  <si>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</si>
  <si>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</si>
  <si>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</si>
  <si>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</si>
  <si>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</si>
  <si>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</si>
  <si>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</si>
  <si>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</si>
  <si>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</si>
  <si>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</si>
  <si>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</si>
  <si>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</si>
  <si>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</si>
  <si>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</si>
  <si>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</si>
  <si>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</si>
  <si>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</si>
  <si>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</si>
  <si>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</si>
  <si>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</si>
  <si>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</si>
  <si>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</si>
  <si>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</si>
  <si>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</si>
  <si>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</si>
  <si>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</si>
  <si>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</si>
  <si>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</si>
  <si>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</si>
  <si>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</si>
  <si>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</si>
  <si>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</si>
  <si>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</si>
  <si>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</si>
  <si>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</si>
  <si>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</si>
  <si>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</si>
  <si>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</si>
  <si>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</si>
  <si>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</si>
  <si>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</si>
  <si>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</si>
  <si>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</si>
  <si>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</si>
  <si>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</si>
  <si>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</si>
  <si>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</si>
  <si>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</si>
  <si>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</si>
  <si>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</si>
  <si>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</si>
  <si>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</si>
  <si>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</si>
  <si>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</si>
  <si>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</si>
  <si>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</si>
  <si>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</si>
  <si>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</si>
  <si>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</si>
  <si>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</si>
  <si>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</si>
  <si>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</si>
  <si>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</si>
  <si>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</si>
  <si>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</si>
  <si>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</si>
  <si>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</si>
  <si>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</si>
  <si>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</si>
  <si>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</si>
  <si>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</si>
  <si>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</si>
  <si>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</si>
  <si>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</si>
  <si>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</si>
  <si>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</si>
  <si>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</si>
  <si>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</si>
  <si>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</si>
  <si>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</si>
  <si>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</si>
  <si>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</si>
  <si>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</si>
  <si>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</si>
  <si>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</si>
  <si>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</si>
  <si>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</si>
  <si>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</si>
  <si>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</si>
  <si>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</si>
  <si>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</si>
  <si>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</si>
  <si>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</si>
  <si>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</si>
  <si>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</si>
  <si>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</si>
  <si>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</si>
  <si>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</si>
  <si>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</si>
  <si>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</si>
  <si>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</si>
  <si>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</si>
  <si>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</si>
  <si>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</si>
  <si>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</si>
  <si>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</si>
  <si>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</si>
  <si>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</si>
  <si>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</si>
  <si>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</si>
  <si>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</si>
  <si>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</si>
  <si>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</si>
  <si>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</si>
  <si>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</si>
  <si>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</si>
  <si>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</si>
  <si>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</si>
  <si>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</si>
  <si>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</si>
  <si>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</si>
  <si>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</si>
  <si>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</si>
  <si>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</si>
  <si>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</si>
  <si>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</si>
  <si>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</si>
  <si>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</si>
  <si>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</si>
  <si>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</si>
  <si>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</si>
  <si>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</si>
  <si>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</si>
  <si>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</si>
  <si>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</si>
  <si>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</si>
  <si>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</si>
  <si>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</si>
  <si>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</si>
  <si>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</si>
  <si>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</si>
  <si>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</si>
  <si>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</si>
  <si>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</si>
  <si>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</si>
  <si>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</si>
  <si>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</si>
  <si>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</si>
  <si>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</si>
  <si>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</si>
  <si>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</si>
  <si>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</si>
  <si>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</si>
  <si>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</si>
  <si>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</si>
  <si>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</si>
  <si>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</si>
  <si>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</si>
  <si>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</si>
  <si>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</si>
  <si>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</si>
  <si>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</si>
  <si>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</si>
  <si>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</si>
  <si>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</si>
  <si>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</si>
  <si>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</si>
  <si>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</si>
  <si>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</si>
  <si>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</si>
  <si>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</si>
  <si>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</si>
  <si>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</si>
  <si>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</si>
  <si>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</si>
  <si>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</si>
  <si>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</si>
  <si>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</si>
  <si>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</si>
  <si>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</si>
  <si>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</si>
  <si>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</si>
  <si>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</si>
  <si>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</si>
  <si>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</si>
  <si>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</si>
  <si>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</si>
  <si>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</si>
  <si>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</si>
  <si>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</si>
  <si>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</si>
  <si>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</si>
  <si>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</si>
  <si>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</si>
  <si>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</si>
  <si>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</si>
  <si>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</si>
  <si>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</si>
  <si>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</si>
  <si>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</si>
  <si>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</si>
  <si>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</si>
  <si>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</si>
  <si>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</si>
  <si>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</si>
  <si>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</si>
  <si>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</si>
  <si>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</si>
  <si>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</si>
  <si>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</si>
  <si>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</si>
  <si>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</si>
  <si>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</si>
  <si>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</si>
  <si>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</si>
  <si>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</si>
  <si>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</si>
  <si>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</si>
  <si>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</si>
  <si>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</si>
  <si>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</si>
  <si>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</si>
  <si>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</si>
  <si>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</si>
  <si>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</si>
  <si>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</si>
  <si>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</si>
  <si>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</si>
  <si>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</si>
  <si>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</si>
  <si>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</si>
  <si>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</si>
  <si>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</si>
  <si>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</si>
  <si>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</si>
  <si>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</si>
  <si>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</si>
  <si>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</si>
  <si>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</si>
  <si>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</si>
  <si>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</si>
  <si>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</si>
  <si>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</si>
  <si>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</si>
  <si>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</si>
  <si>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</si>
  <si>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</si>
  <si>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</si>
  <si>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</si>
  <si>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</si>
  <si>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</si>
  <si>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</si>
  <si>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</si>
  <si>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</si>
  <si>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</si>
  <si>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</si>
  <si>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</si>
  <si>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</si>
  <si>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</si>
  <si>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</si>
  <si>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</si>
  <si>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</si>
  <si>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</si>
  <si>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</si>
  <si>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</si>
  <si>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</si>
  <si>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</si>
  <si>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</si>
  <si>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</si>
  <si>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</si>
  <si>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</si>
  <si>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</si>
  <si>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</si>
  <si>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</si>
  <si>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</si>
  <si>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</si>
  <si>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</si>
  <si>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</si>
  <si>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</si>
  <si>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</si>
  <si>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</si>
  <si>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</si>
  <si>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</si>
  <si>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</si>
  <si>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</si>
  <si>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</si>
  <si>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</si>
  <si>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</si>
  <si>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</si>
  <si>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</si>
  <si>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</si>
  <si>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</si>
  <si>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</si>
  <si>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</si>
  <si>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</si>
  <si>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</si>
  <si>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</si>
  <si>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</si>
  <si>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</si>
  <si>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</si>
  <si>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</si>
  <si>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</si>
  <si>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</si>
  <si>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</si>
  <si>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</si>
  <si>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</si>
  <si>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</si>
  <si>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</si>
  <si>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</si>
  <si>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</si>
  <si>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</si>
  <si>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</si>
  <si>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</si>
  <si>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</si>
  <si>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</si>
  <si>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</si>
  <si>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</si>
  <si>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</si>
  <si>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</si>
  <si>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</si>
  <si>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</si>
  <si>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</si>
  <si>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</si>
  <si>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</si>
  <si>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</si>
  <si>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</si>
  <si>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</si>
  <si>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</si>
  <si>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</si>
  <si>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</si>
  <si>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</si>
  <si>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</si>
  <si>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</si>
  <si>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</si>
  <si>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</si>
  <si>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</si>
  <si>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</si>
  <si>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</si>
  <si>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</si>
  <si>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</si>
  <si>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</si>
  <si>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</si>
  <si>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</si>
  <si>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</si>
  <si>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</si>
  <si>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</si>
  <si>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</si>
  <si>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</si>
  <si>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</si>
  <si>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</si>
  <si>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</si>
  <si>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</si>
  <si>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</si>
  <si>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</si>
  <si>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</si>
  <si>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</si>
  <si>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</si>
  <si>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</si>
  <si>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</si>
  <si>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</si>
  <si>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</si>
  <si>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</si>
  <si>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</si>
  <si>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</si>
  <si>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</si>
  <si>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</si>
  <si>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</si>
  <si>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</si>
  <si>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</si>
  <si>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</si>
  <si>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</si>
  <si>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</si>
  <si>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</si>
  <si>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</si>
  <si>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</si>
  <si>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</si>
  <si>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</si>
  <si>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</si>
  <si>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</si>
  <si>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</si>
  <si>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</si>
  <si>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</si>
  <si>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</si>
  <si>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</si>
  <si>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</si>
  <si>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</si>
  <si>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</si>
  <si>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</si>
  <si>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</si>
  <si>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</si>
  <si>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</si>
  <si>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</si>
  <si>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</si>
  <si>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</si>
  <si>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</si>
  <si>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</si>
  <si>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</si>
  <si>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</si>
  <si>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</si>
  <si>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</si>
  <si>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</si>
  <si>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</si>
  <si>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</si>
  <si>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</si>
  <si>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</si>
  <si>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</si>
  <si>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</si>
  <si>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</si>
  <si>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</si>
  <si>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</si>
  <si>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</si>
  <si>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</si>
  <si>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</si>
  <si>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</si>
  <si>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</si>
  <si>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</si>
  <si>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</si>
  <si>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</si>
  <si>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</si>
  <si>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</si>
  <si>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</si>
  <si>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</si>
  <si>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</si>
  <si>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</si>
  <si>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</si>
  <si>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</si>
  <si>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</si>
  <si>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</si>
  <si>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</si>
  <si>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</si>
  <si>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</si>
  <si>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</si>
  <si>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</si>
  <si>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</si>
  <si>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</si>
  <si>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</si>
  <si>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</si>
  <si>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</si>
  <si>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</si>
  <si>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</si>
  <si>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</si>
  <si>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</si>
  <si>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</si>
  <si>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</si>
  <si>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</si>
  <si>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</si>
  <si>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</si>
  <si>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</si>
  <si>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</si>
  <si>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</si>
  <si>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</si>
  <si>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</si>
  <si>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</si>
  <si>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</si>
  <si>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</si>
  <si>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</si>
  <si>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</si>
  <si>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</si>
  <si>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</si>
  <si>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</si>
  <si>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</si>
  <si>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</si>
  <si>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</si>
  <si>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</si>
  <si>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</si>
  <si>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</si>
  <si>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</si>
  <si>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</si>
  <si>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</si>
  <si>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</si>
  <si>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</si>
  <si>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</si>
  <si>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</si>
  <si>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</si>
  <si>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</si>
  <si>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</si>
  <si>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</si>
  <si>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</si>
  <si>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</si>
  <si>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</si>
  <si>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</si>
  <si>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</si>
  <si>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</si>
  <si>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</si>
  <si>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</si>
  <si>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</si>
  <si>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</si>
  <si>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</si>
  <si>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</si>
  <si>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</si>
  <si>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</si>
  <si>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</si>
  <si>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</si>
  <si>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</si>
  <si>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</si>
  <si>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</si>
  <si>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</si>
  <si>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</si>
  <si>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</si>
  <si>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</si>
  <si>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</si>
  <si>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</si>
  <si>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</si>
  <si>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</si>
  <si>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</si>
  <si>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</si>
  <si>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</si>
  <si>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</si>
  <si>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</si>
  <si>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</si>
  <si>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</si>
  <si>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</si>
  <si>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</si>
  <si>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</si>
  <si>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</si>
  <si>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</si>
  <si>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</si>
  <si>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</si>
  <si>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</si>
  <si>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</si>
  <si>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</si>
  <si>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</si>
  <si>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</si>
  <si>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</si>
  <si>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</si>
  <si>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</si>
  <si>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</si>
  <si>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</si>
  <si>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</si>
  <si>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</si>
  <si>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</si>
  <si>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</si>
  <si>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</si>
  <si>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</si>
  <si>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</si>
  <si>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</si>
  <si>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</si>
  <si>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</si>
  <si>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</si>
  <si>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</si>
  <si>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</si>
  <si>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</si>
  <si>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</si>
  <si>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</si>
  <si>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</si>
  <si>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</si>
  <si>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</si>
  <si>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</si>
  <si>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</si>
  <si>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</si>
  <si>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</si>
  <si>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</si>
  <si>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</si>
  <si>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</si>
  <si>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</si>
  <si>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</si>
  <si>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</si>
  <si>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</si>
  <si>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</si>
  <si>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</si>
  <si>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</si>
  <si>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</si>
  <si>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</si>
  <si>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</si>
  <si>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</si>
  <si>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</si>
  <si>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</si>
  <si>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</si>
  <si>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</si>
  <si>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</si>
  <si>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</si>
  <si>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</si>
  <si>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</si>
  <si>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</si>
  <si>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</si>
  <si>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</si>
  <si>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</si>
  <si>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</si>
  <si>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</si>
  <si>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</si>
  <si>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</si>
  <si>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</si>
  <si>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</si>
  <si>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</si>
  <si>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</si>
  <si>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</si>
  <si>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</si>
  <si>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</si>
  <si>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</si>
  <si>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</si>
  <si>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</si>
  <si>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</si>
  <si>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</si>
  <si>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</si>
  <si>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</si>
  <si>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</si>
  <si>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</si>
  <si>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</si>
  <si>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</si>
  <si>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</si>
  <si>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</si>
  <si>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</si>
  <si>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</si>
  <si>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</si>
  <si>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</si>
  <si>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</si>
  <si>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</si>
  <si>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</si>
  <si>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</si>
  <si>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</si>
  <si>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</si>
  <si>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</si>
  <si>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</si>
  <si>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</si>
  <si>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</si>
  <si>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</si>
  <si>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</si>
  <si>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</si>
  <si>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</si>
  <si>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</si>
  <si>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</si>
  <si>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</si>
  <si>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</si>
  <si>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</si>
  <si>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</si>
  <si>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</si>
  <si>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</si>
  <si>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</si>
  <si>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</si>
  <si>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</si>
  <si>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</si>
  <si>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</si>
  <si>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</si>
  <si>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</si>
  <si>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</si>
  <si>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</si>
  <si>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</si>
  <si>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</si>
  <si>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</si>
  <si>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</si>
  <si>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</si>
  <si>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</si>
  <si>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</si>
  <si>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</si>
  <si>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</si>
  <si>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</si>
  <si>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</si>
  <si>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</si>
  <si>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</si>
  <si>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</si>
  <si>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</si>
  <si>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</si>
  <si>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</si>
  <si>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</si>
  <si>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</si>
  <si>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</si>
  <si>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</si>
  <si>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</si>
  <si>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</si>
  <si>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</si>
  <si>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</si>
  <si>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</si>
  <si>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</si>
  <si>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</si>
  <si>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</si>
  <si>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</si>
  <si>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</si>
  <si>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</si>
  <si>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</si>
  <si>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</si>
  <si>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</si>
  <si>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</si>
  <si>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</si>
  <si>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</si>
  <si>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</si>
  <si>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</si>
  <si>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</si>
  <si>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</si>
  <si>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</si>
  <si>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</si>
  <si>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</si>
  <si>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</si>
  <si>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</si>
  <si>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</si>
  <si>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</si>
  <si>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</si>
  <si>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</si>
  <si>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</si>
  <si>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</si>
  <si>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</si>
  <si>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</si>
  <si>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</si>
  <si>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</si>
  <si>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</si>
  <si>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</si>
  <si>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</si>
  <si>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</si>
  <si>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</si>
  <si>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</si>
  <si>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</si>
  <si>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</si>
  <si>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</si>
  <si>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</si>
  <si>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</si>
  <si>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</si>
  <si>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</si>
  <si>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</si>
  <si>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</si>
  <si>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</si>
  <si>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</si>
  <si>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</si>
  <si>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</si>
  <si>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</si>
  <si>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</si>
  <si>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</si>
  <si>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</si>
  <si>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</si>
  <si>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</si>
  <si>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</si>
  <si>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</si>
  <si>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</si>
  <si>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</si>
  <si>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</si>
  <si>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</si>
  <si>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</si>
  <si>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</si>
  <si>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</si>
  <si>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</si>
  <si>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</si>
  <si>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</si>
  <si>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</si>
  <si>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</si>
  <si>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</si>
  <si>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</si>
  <si>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</si>
  <si>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</si>
  <si>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</si>
  <si>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</si>
  <si>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</si>
  <si>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</si>
  <si>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</si>
  <si>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</si>
  <si>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</si>
  <si>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</si>
  <si>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</si>
  <si>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</si>
  <si>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</si>
  <si>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</si>
  <si>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</si>
  <si>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</si>
  <si>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</si>
  <si>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</si>
  <si>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</si>
  <si>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</si>
  <si>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</si>
  <si>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</si>
  <si>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</si>
  <si>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</si>
  <si>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</si>
  <si>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</si>
  <si>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</si>
  <si>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</si>
  <si>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</si>
  <si>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</si>
  <si>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</si>
  <si>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</si>
  <si>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</si>
  <si>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</si>
  <si>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</si>
  <si>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</si>
  <si>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</si>
  <si>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</si>
  <si>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</si>
  <si>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</si>
  <si>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</si>
  <si>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</si>
  <si>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</si>
  <si>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</si>
  <si>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</si>
  <si>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</si>
  <si>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</si>
  <si>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</si>
  <si>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</si>
  <si>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</si>
  <si>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</si>
  <si>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</si>
  <si>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</si>
  <si>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</si>
  <si>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</si>
  <si>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</si>
  <si>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</si>
  <si>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</si>
  <si>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</si>
  <si>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</si>
  <si>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</si>
  <si>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</si>
  <si>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</si>
  <si>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</si>
  <si>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</si>
  <si>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</si>
  <si>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</si>
  <si>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</si>
  <si>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</si>
  <si>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</si>
  <si>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</si>
  <si>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</si>
  <si>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</si>
  <si>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</si>
  <si>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</si>
  <si>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</si>
  <si>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</si>
  <si>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</si>
  <si>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</si>
  <si>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</si>
  <si>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</si>
  <si>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</si>
  <si>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</si>
  <si>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</si>
  <si>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</si>
  <si>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</si>
  <si>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</si>
  <si>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</si>
  <si>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</si>
  <si>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</si>
  <si>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</si>
  <si>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</si>
  <si>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</si>
  <si>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</si>
  <si>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</si>
  <si>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</si>
  <si>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</si>
  <si>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</si>
  <si>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</si>
  <si>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</si>
  <si>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</si>
  <si>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</si>
  <si>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</si>
  <si>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</si>
  <si>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</si>
  <si>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</si>
  <si>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</si>
  <si>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</si>
  <si>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</si>
  <si>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</si>
  <si>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</si>
  <si>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</si>
  <si>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</si>
  <si>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</si>
  <si>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</si>
  <si>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</si>
  <si>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</si>
  <si>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</si>
  <si>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</si>
  <si>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</si>
  <si>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</si>
  <si>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</si>
  <si>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</si>
  <si>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</si>
  <si>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</si>
  <si>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</si>
  <si>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</si>
  <si>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</si>
  <si>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</si>
  <si>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</si>
  <si>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</si>
  <si>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</si>
  <si>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</si>
  <si>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</si>
  <si>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</si>
  <si>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</si>
  <si>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</si>
  <si>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</si>
  <si>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</si>
  <si>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</si>
  <si>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</si>
  <si>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</si>
  <si>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</si>
  <si>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</si>
  <si>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</si>
  <si>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</si>
  <si>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</si>
  <si>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</si>
  <si>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</si>
  <si>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</si>
  <si>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</si>
  <si>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</si>
  <si>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</si>
  <si>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</si>
  <si>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</si>
  <si>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</si>
  <si>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</si>
  <si>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</si>
  <si>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</si>
  <si>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</si>
  <si>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</si>
  <si>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</si>
  <si>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</si>
  <si>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</si>
  <si>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</si>
  <si>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</si>
  <si>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</si>
  <si>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</si>
  <si>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</si>
  <si>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</si>
  <si>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</si>
  <si>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</si>
  <si>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</si>
  <si>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</si>
  <si>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</si>
  <si>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</si>
  <si>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</si>
  <si>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</si>
  <si>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</si>
  <si>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</si>
  <si>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</si>
  <si>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</si>
  <si>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</si>
  <si>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</si>
  <si>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</si>
  <si>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</si>
  <si>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</si>
  <si>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</si>
  <si>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</si>
  <si>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</si>
  <si>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</si>
  <si>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</si>
  <si>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</si>
  <si>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</si>
  <si>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</si>
  <si>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</si>
  <si>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</si>
  <si>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</si>
  <si>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</si>
  <si>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</si>
  <si>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</si>
  <si>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</si>
  <si>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</si>
  <si>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</si>
  <si>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</si>
  <si>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</si>
  <si>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</si>
  <si>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</si>
  <si>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</si>
  <si>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</si>
  <si>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</si>
  <si>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</si>
  <si>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</si>
  <si>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</si>
  <si>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</si>
  <si>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</si>
  <si>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</si>
  <si>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</si>
  <si>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</si>
  <si>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</si>
  <si>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</si>
  <si>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</si>
  <si>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</si>
  <si>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</si>
  <si>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</si>
  <si>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</si>
  <si>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</si>
  <si>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</si>
  <si>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</si>
  <si>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</si>
  <si>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</si>
  <si>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</si>
  <si>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</si>
  <si>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</si>
  <si>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</si>
  <si>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</si>
  <si>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</si>
  <si>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</si>
  <si>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</si>
  <si>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</si>
  <si>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</si>
  <si>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</si>
  <si>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</si>
  <si>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</si>
  <si>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</si>
  <si>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</si>
  <si>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</si>
  <si>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</si>
  <si>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</si>
  <si>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</si>
  <si>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</si>
  <si>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</si>
  <si>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</si>
  <si>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</si>
  <si>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</si>
  <si>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</si>
  <si>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</si>
  <si>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</si>
  <si>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</si>
  <si>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</si>
  <si>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</si>
  <si>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</si>
  <si>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</si>
  <si>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</si>
  <si>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</si>
  <si>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</si>
  <si>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</si>
  <si>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</si>
  <si>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</si>
  <si>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</si>
  <si>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</si>
  <si>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</si>
  <si>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</si>
  <si>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</si>
  <si>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</si>
  <si>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</si>
  <si>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</si>
  <si>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</si>
  <si>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</si>
  <si>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</si>
  <si>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</si>
  <si>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</si>
  <si>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</si>
  <si>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</si>
  <si>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</si>
  <si>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</si>
  <si>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</si>
  <si>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</si>
  <si>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</si>
  <si>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</si>
  <si>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</si>
  <si>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</si>
  <si>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</si>
  <si>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</si>
  <si>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</si>
  <si>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</si>
  <si>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</si>
  <si>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</si>
  <si>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</si>
  <si>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</si>
  <si>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</si>
  <si>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</si>
  <si>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</si>
  <si>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</si>
  <si>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</si>
  <si>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</si>
  <si>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</si>
  <si>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</si>
  <si>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</si>
  <si>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</si>
  <si>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</si>
  <si>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</si>
  <si>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</si>
  <si>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</si>
  <si>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</si>
  <si>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</si>
  <si>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</si>
  <si>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</si>
  <si>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</si>
  <si>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</si>
  <si>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</si>
  <si>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</si>
  <si>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</si>
  <si>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</si>
  <si>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</si>
  <si>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</si>
  <si>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</si>
  <si>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</si>
  <si>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</si>
  <si>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</si>
  <si>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</si>
  <si>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</si>
  <si>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</si>
  <si>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</si>
  <si>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</si>
  <si>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</si>
  <si>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</si>
  <si>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</si>
  <si>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</si>
  <si>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</si>
  <si>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</si>
  <si>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</si>
  <si>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</si>
  <si>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</si>
  <si>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</si>
  <si>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</si>
  <si>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</si>
  <si>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</si>
  <si>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</si>
  <si>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</si>
  <si>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</si>
  <si>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</si>
  <si>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</si>
  <si>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</si>
  <si>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</si>
  <si>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</si>
  <si>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</si>
  <si>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</si>
  <si>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</si>
  <si>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</si>
  <si>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</si>
  <si>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</si>
  <si>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</si>
  <si>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</si>
  <si>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</si>
  <si>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</si>
  <si>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</si>
  <si>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</si>
  <si>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</si>
  <si>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</si>
  <si>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</si>
  <si>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</si>
  <si>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</si>
  <si>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</si>
  <si>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</si>
  <si>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</si>
  <si>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</si>
  <si>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</si>
  <si>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</si>
  <si>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</si>
  <si>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</si>
  <si>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</si>
  <si>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</si>
  <si>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</si>
  <si>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</si>
  <si>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</si>
  <si>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</si>
  <si>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</si>
  <si>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</si>
  <si>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</si>
  <si>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</si>
  <si>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</si>
  <si>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</si>
  <si>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</si>
  <si>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</si>
  <si>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</si>
  <si>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</si>
  <si>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</si>
  <si>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</si>
  <si>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</si>
  <si>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</si>
  <si>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</si>
  <si>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</si>
  <si>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</si>
  <si>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</si>
  <si>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</si>
  <si>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</si>
  <si>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</si>
  <si>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</si>
  <si>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</si>
  <si>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</si>
  <si>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</si>
  <si>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</si>
  <si>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</si>
  <si>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</si>
  <si>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</si>
  <si>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</si>
  <si>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</si>
  <si>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</si>
  <si>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</si>
  <si>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</si>
  <si>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</si>
  <si>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</si>
  <si>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</si>
  <si>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</si>
  <si>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</si>
  <si>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</si>
  <si>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</si>
  <si>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</si>
  <si>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</si>
  <si>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</si>
  <si>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</si>
  <si>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</si>
  <si>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</si>
  <si>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</si>
  <si>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</si>
  <si>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</si>
  <si>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</si>
  <si>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</si>
  <si>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</si>
  <si>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</si>
  <si>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</si>
  <si>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</si>
  <si>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</si>
  <si>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</si>
  <si>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</si>
  <si>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</si>
  <si>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</si>
  <si>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</si>
  <si>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</si>
  <si>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</si>
  <si>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</si>
  <si>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</si>
  <si>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</si>
  <si>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</si>
  <si>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</si>
  <si>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</si>
  <si>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</si>
  <si>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</si>
  <si>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</si>
  <si>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</si>
  <si>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</si>
  <si>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</si>
  <si>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</si>
  <si>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</si>
  <si>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</si>
  <si>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</si>
  <si>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</si>
  <si>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</si>
  <si>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</si>
  <si>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</si>
  <si>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</si>
  <si>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</si>
  <si>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</si>
  <si>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</si>
  <si>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</si>
  <si>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</si>
  <si>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</si>
  <si>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</si>
  <si>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</si>
  <si>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</si>
  <si>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</si>
  <si>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</si>
  <si>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</si>
  <si>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</si>
  <si>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</si>
  <si>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</si>
  <si>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</si>
  <si>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</si>
  <si>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</si>
  <si>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</si>
  <si>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</si>
  <si>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</si>
  <si>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</si>
  <si>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</si>
  <si>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</si>
  <si>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</si>
  <si>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</si>
  <si>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</si>
  <si>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</si>
  <si>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</si>
  <si>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</si>
  <si>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</si>
  <si>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</si>
  <si>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</si>
  <si>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</si>
  <si>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</si>
  <si>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</si>
  <si>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</si>
  <si>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</si>
  <si>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</si>
  <si>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</si>
  <si>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</si>
  <si>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</si>
  <si>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</si>
  <si>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</si>
  <si>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</si>
  <si>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</si>
  <si>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</si>
  <si>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</si>
  <si>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</si>
  <si>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</si>
  <si>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</si>
  <si>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</si>
  <si>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</si>
  <si>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</si>
  <si>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</si>
  <si>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</si>
  <si>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</si>
  <si>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</si>
  <si>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</si>
  <si>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</si>
  <si>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</si>
  <si>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</si>
  <si>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</si>
  <si>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</si>
  <si>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</si>
  <si>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</si>
  <si>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</si>
  <si>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</si>
  <si>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</si>
  <si>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</si>
  <si>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</si>
  <si>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</si>
  <si>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</si>
  <si>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</si>
  <si>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</si>
  <si>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</si>
  <si>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</si>
  <si>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</si>
  <si>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</si>
  <si>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</si>
  <si>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</si>
  <si>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</si>
  <si>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</si>
  <si>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</si>
  <si>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</si>
  <si>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</si>
  <si>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</si>
  <si>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</si>
  <si>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</si>
  <si>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</si>
  <si>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</si>
  <si>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</si>
  <si>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</si>
  <si>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</si>
  <si>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</si>
  <si>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</si>
  <si>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</si>
  <si>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</si>
  <si>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</si>
  <si>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</si>
  <si>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</si>
  <si>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</si>
  <si>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</si>
  <si>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</si>
  <si>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</si>
  <si>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</si>
  <si>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</si>
  <si>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</si>
  <si>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</si>
  <si>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</si>
  <si>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</si>
  <si>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</si>
  <si>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</si>
  <si>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</si>
  <si>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</si>
  <si>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</si>
  <si>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</si>
  <si>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</si>
  <si>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</si>
  <si>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</si>
  <si>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</si>
  <si>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</si>
  <si>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</si>
  <si>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</si>
  <si>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</si>
  <si>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</si>
  <si>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</si>
  <si>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</si>
  <si>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</si>
  <si>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</si>
  <si>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</si>
  <si>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</si>
  <si>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</si>
  <si>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</si>
  <si>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</si>
  <si>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</si>
  <si>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</si>
  <si>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</si>
  <si>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</si>
  <si>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</si>
  <si>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</si>
  <si>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</si>
  <si>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</si>
  <si>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</si>
  <si>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</si>
  <si>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</si>
  <si>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</si>
  <si>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</si>
  <si>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</si>
  <si>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</si>
  <si>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</si>
  <si>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</si>
  <si>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</si>
  <si>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</si>
  <si>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</si>
  <si>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</si>
  <si>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</si>
  <si>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</si>
  <si>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</si>
  <si>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</si>
  <si>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</si>
  <si>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</si>
  <si>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</si>
  <si>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</si>
  <si>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</si>
  <si>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</si>
  <si>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</si>
  <si>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</si>
  <si>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</si>
  <si>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</si>
  <si>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</si>
  <si>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</si>
  <si>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</si>
  <si>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</si>
  <si>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</si>
  <si>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</si>
  <si>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</si>
  <si>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</si>
  <si>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</si>
  <si>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</si>
  <si>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</si>
  <si>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</si>
  <si>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</si>
  <si>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</si>
  <si>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</si>
  <si>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</si>
  <si>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</si>
  <si>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</si>
  <si>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</si>
  <si>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</si>
  <si>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</si>
  <si>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</si>
  <si>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</si>
  <si>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</si>
  <si>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</si>
  <si>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</si>
  <si>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</si>
  <si>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</si>
  <si>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</si>
  <si>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</si>
  <si>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</si>
  <si>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</si>
  <si>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</si>
  <si>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</si>
  <si>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</si>
  <si>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</si>
  <si>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</si>
  <si>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</si>
  <si>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</si>
  <si>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</si>
  <si>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</si>
  <si>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</si>
  <si>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</si>
  <si>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</si>
  <si>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</si>
  <si>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</si>
  <si>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</si>
  <si>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</si>
  <si>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</si>
  <si>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</si>
  <si>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</si>
  <si>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</si>
  <si>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</si>
  <si>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</si>
  <si>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</si>
  <si>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</si>
  <si>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</si>
  <si>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</si>
  <si>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</si>
  <si>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</si>
  <si>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</si>
  <si>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</si>
  <si>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</si>
  <si>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</si>
  <si>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</si>
  <si>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</si>
  <si>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</si>
  <si>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</si>
  <si>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</si>
  <si>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</si>
  <si>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</si>
  <si>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</si>
  <si>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</si>
  <si>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</si>
  <si>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</si>
  <si>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</si>
  <si>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</si>
  <si>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</si>
  <si>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</si>
  <si>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</si>
  <si>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</si>
  <si>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</si>
  <si>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</si>
  <si>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</si>
  <si>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</si>
  <si>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</si>
  <si>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</si>
  <si>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</si>
  <si>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</si>
  <si>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</si>
  <si>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</si>
  <si>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</si>
  <si>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</si>
  <si>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</si>
  <si>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</si>
  <si>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</si>
  <si>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</si>
  <si>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</si>
  <si>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</si>
  <si>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</si>
  <si>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</si>
  <si>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</si>
  <si>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</si>
  <si>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</si>
  <si>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</si>
  <si>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</si>
  <si>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</si>
  <si>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</si>
  <si>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</si>
  <si>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</si>
  <si>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</si>
  <si>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</si>
  <si>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</si>
  <si>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</si>
  <si>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</si>
  <si>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</si>
  <si>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</si>
  <si>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</si>
  <si>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</si>
  <si>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</si>
  <si>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</si>
  <si>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</si>
  <si>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</si>
  <si>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</si>
  <si>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</si>
  <si>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</si>
  <si>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</si>
  <si>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</si>
  <si>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</si>
  <si>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</si>
  <si>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</si>
  <si>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</si>
  <si>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</si>
  <si>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</si>
  <si>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</si>
  <si>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</si>
  <si>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</si>
  <si>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</si>
  <si>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</si>
  <si>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</si>
  <si>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</si>
  <si>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</si>
  <si>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</si>
  <si>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</si>
  <si>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</si>
  <si>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</si>
  <si>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</si>
  <si>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</si>
  <si>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</si>
  <si>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</si>
  <si>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</si>
  <si>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</si>
  <si>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</si>
  <si>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</si>
  <si>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</si>
  <si>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</si>
  <si>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</si>
  <si>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</si>
  <si>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</si>
  <si>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</si>
  <si>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</si>
  <si>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</si>
  <si>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</si>
  <si>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</si>
  <si>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</si>
  <si>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</si>
  <si>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</si>
  <si>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</si>
  <si>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</si>
  <si>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</si>
  <si>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</si>
  <si>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</si>
  <si>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</si>
  <si>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</si>
  <si>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</si>
  <si>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</si>
  <si>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</si>
  <si>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</si>
  <si>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</si>
  <si>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</si>
  <si>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</si>
  <si>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</si>
  <si>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</si>
  <si>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</si>
  <si>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</si>
  <si>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</si>
  <si>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</si>
  <si>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</si>
  <si>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</si>
  <si>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</si>
  <si>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</si>
  <si>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</si>
  <si>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</si>
  <si>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</si>
  <si>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</si>
  <si>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</si>
  <si>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</si>
  <si>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</si>
  <si>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</si>
  <si>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</si>
  <si>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</si>
  <si>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</si>
  <si>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</si>
  <si>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</si>
  <si>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</si>
  <si>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</si>
  <si>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</si>
  <si>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</si>
  <si>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</si>
  <si>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</si>
  <si>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</si>
  <si>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</si>
  <si>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</si>
  <si>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</si>
  <si>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</si>
  <si>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</si>
  <si>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</si>
  <si>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</si>
  <si>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</si>
  <si>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</si>
  <si>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</si>
  <si>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</si>
  <si>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</si>
  <si>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</si>
  <si>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</si>
  <si>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</si>
  <si>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</si>
  <si>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</si>
  <si>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</si>
  <si>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</si>
  <si>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</si>
  <si>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</si>
  <si>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</si>
  <si>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</si>
  <si>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</si>
  <si>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</si>
  <si>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</si>
  <si>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</si>
  <si>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</si>
  <si>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</si>
  <si>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</si>
  <si>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</si>
  <si>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</si>
  <si>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</si>
  <si>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</si>
  <si>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</si>
  <si>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</si>
  <si>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</si>
  <si>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</si>
  <si>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</si>
  <si>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</si>
  <si>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</si>
  <si>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</si>
  <si>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</si>
  <si>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</si>
  <si>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</si>
  <si>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</si>
  <si>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</si>
  <si>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</si>
  <si>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</si>
  <si>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</si>
  <si>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</si>
  <si>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</si>
  <si>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</si>
  <si>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</si>
  <si>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</si>
  <si>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</si>
  <si>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</si>
  <si>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</si>
  <si>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</si>
  <si>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</si>
  <si>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</si>
  <si>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</si>
  <si>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</si>
  <si>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</si>
  <si>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</si>
  <si>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</si>
  <si>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</si>
  <si>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</si>
  <si>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</si>
  <si>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</si>
  <si>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</si>
  <si>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</si>
  <si>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</si>
  <si>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</si>
  <si>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</si>
  <si>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</si>
  <si>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</si>
  <si>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</si>
  <si>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</si>
  <si>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</si>
  <si>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</si>
  <si>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</si>
  <si>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</si>
  <si>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</si>
  <si>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</si>
  <si>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</si>
  <si>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</si>
  <si>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</si>
  <si>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</si>
  <si>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</si>
  <si>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</si>
  <si>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</si>
  <si>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</si>
  <si>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</si>
  <si>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</si>
  <si>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</si>
  <si>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</si>
  <si>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</si>
  <si>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</si>
  <si>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</si>
  <si>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</si>
  <si>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</si>
  <si>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</si>
  <si>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</si>
  <si>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</si>
  <si>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</si>
  <si>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</si>
  <si>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</si>
  <si>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</si>
  <si>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</si>
  <si>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</si>
  <si>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</si>
  <si>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</si>
  <si>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</si>
  <si>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</si>
  <si>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</si>
  <si>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</si>
  <si>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</si>
  <si>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</si>
  <si>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</si>
  <si>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</si>
  <si>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</si>
  <si>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</si>
  <si>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</si>
  <si>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</si>
  <si>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</si>
  <si>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</si>
  <si>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</si>
  <si>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</si>
  <si>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</si>
  <si>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</si>
  <si>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</si>
  <si>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</si>
  <si>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</si>
  <si>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</si>
  <si>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</si>
  <si>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</si>
  <si>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</si>
  <si>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</si>
  <si>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</si>
  <si>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</si>
  <si>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</si>
  <si>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</si>
  <si>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</si>
  <si>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</si>
  <si>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</si>
  <si>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</si>
  <si>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</si>
  <si>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</si>
  <si>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</si>
  <si>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</si>
  <si>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</si>
  <si>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</si>
  <si>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</si>
  <si>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</si>
  <si>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</si>
  <si>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</si>
  <si>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</si>
  <si>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</si>
  <si>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</si>
  <si>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</si>
  <si>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</si>
  <si>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</si>
  <si>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</si>
  <si>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</si>
  <si>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</si>
  <si>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</si>
  <si>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</si>
  <si>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</si>
  <si>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</si>
  <si>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</si>
  <si>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</si>
  <si>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</si>
  <si>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</si>
  <si>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</si>
  <si>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</si>
  <si>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</si>
  <si>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</si>
  <si>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</si>
  <si>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</si>
  <si>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</si>
  <si>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</si>
  <si>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</si>
  <si>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</si>
  <si>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</si>
  <si>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</si>
  <si>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</si>
  <si>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</si>
  <si>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</si>
  <si>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</si>
  <si>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</si>
  <si>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</si>
  <si>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</si>
  <si>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</si>
  <si>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</si>
  <si>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</si>
  <si>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</si>
  <si>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</si>
  <si>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</si>
  <si>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</si>
  <si>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</si>
  <si>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</si>
  <si>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</si>
  <si>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</si>
  <si>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</si>
  <si>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</si>
  <si>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</si>
  <si>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</si>
  <si>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</si>
  <si>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</si>
  <si>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</si>
  <si>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</si>
  <si>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</si>
  <si>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</si>
  <si>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</si>
  <si>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</si>
  <si>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</si>
  <si>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</si>
  <si>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</si>
  <si>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</si>
  <si>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</si>
  <si>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</si>
  <si>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</si>
  <si>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</si>
  <si>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</si>
  <si>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</si>
  <si>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</si>
  <si>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</si>
  <si>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</si>
  <si>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</si>
  <si>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</si>
  <si>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</si>
  <si>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</si>
  <si>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</si>
  <si>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</si>
  <si>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</si>
  <si>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</si>
  <si>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</si>
  <si>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</si>
  <si>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</si>
  <si>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</si>
  <si>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</si>
  <si>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</si>
  <si>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</si>
  <si>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</si>
  <si>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</si>
  <si>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</si>
  <si>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</si>
  <si>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</si>
  <si>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</si>
  <si>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</si>
  <si>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</si>
  <si>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</si>
  <si>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</si>
  <si>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</si>
  <si>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</si>
  <si>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</si>
  <si>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</si>
  <si>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</si>
  <si>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</si>
  <si>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</si>
  <si>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</si>
  <si>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</si>
  <si>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</si>
  <si>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</si>
  <si>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</si>
  <si>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</si>
  <si>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</si>
  <si>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</si>
  <si>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</si>
  <si>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</si>
  <si>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</si>
  <si>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</si>
  <si>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</si>
  <si>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</si>
  <si>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</si>
  <si>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</si>
  <si>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</si>
  <si>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</si>
  <si>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</si>
  <si>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</si>
  <si>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</si>
  <si>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</si>
  <si>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</si>
  <si>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</si>
  <si>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</si>
  <si>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</si>
  <si>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</si>
  <si>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</si>
  <si>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</si>
  <si>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</si>
  <si>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</si>
  <si>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</si>
  <si>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</si>
  <si>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</si>
  <si>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</si>
  <si>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</si>
  <si>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</si>
  <si>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</si>
  <si>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</si>
  <si>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</si>
  <si>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</si>
  <si>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</si>
  <si>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</si>
  <si>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</si>
  <si>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</si>
  <si>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</si>
  <si>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</si>
  <si>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</si>
  <si>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</si>
  <si>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</si>
  <si>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</si>
  <si>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</si>
  <si>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</si>
  <si>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</si>
  <si>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</si>
  <si>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</si>
  <si>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</si>
  <si>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</si>
  <si>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</si>
  <si>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</si>
  <si>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</si>
  <si>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</si>
  <si>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</si>
  <si>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</si>
  <si>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</si>
  <si>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</si>
  <si>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</si>
  <si>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</si>
  <si>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</si>
  <si>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</si>
  <si>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</si>
  <si>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</si>
  <si>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</si>
  <si>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</si>
  <si>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</si>
  <si>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</si>
  <si>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</si>
  <si>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</si>
  <si>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</si>
  <si>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</si>
  <si>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</si>
  <si>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</si>
  <si>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</si>
  <si>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</si>
  <si>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</si>
  <si>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</si>
  <si>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</si>
  <si>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</si>
  <si>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</si>
  <si>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</si>
  <si>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</si>
  <si>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</si>
  <si>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</si>
  <si>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</si>
  <si>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</si>
  <si>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</si>
  <si>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</si>
  <si>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</si>
  <si>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</si>
  <si>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</si>
  <si>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</si>
  <si>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</si>
  <si>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</si>
  <si>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</si>
  <si>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</si>
  <si>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</si>
  <si>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</si>
  <si>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</si>
  <si>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</si>
  <si>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</si>
  <si>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</si>
  <si>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</si>
  <si>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</si>
  <si>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</si>
  <si>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</si>
  <si>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</si>
  <si>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</si>
  <si>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</si>
  <si>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</si>
  <si>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</si>
  <si>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</si>
  <si>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</si>
  <si>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</si>
  <si>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</si>
  <si>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</si>
  <si>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</si>
  <si>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</si>
  <si>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</si>
  <si>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</si>
  <si>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</si>
  <si>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</si>
  <si>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</si>
  <si>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</si>
  <si>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</si>
  <si>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</si>
  <si>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</si>
  <si>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</si>
  <si>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</si>
  <si>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</si>
  <si>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</si>
  <si>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</si>
  <si>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</si>
  <si>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</si>
  <si>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</si>
  <si>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</si>
  <si>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</si>
  <si>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</si>
  <si>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</si>
  <si>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</si>
  <si>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</si>
  <si>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</si>
  <si>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</si>
  <si>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</si>
  <si>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</si>
  <si>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</si>
  <si>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</si>
  <si>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</si>
  <si>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</si>
  <si>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</si>
  <si>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</si>
  <si>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</si>
  <si>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</si>
  <si>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</si>
  <si>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</si>
  <si>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</si>
  <si>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</si>
  <si>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</si>
  <si>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</si>
  <si>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</si>
  <si>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</si>
  <si>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</si>
  <si>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</si>
  <si>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</si>
  <si>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</si>
  <si>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</si>
  <si>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</si>
  <si>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</si>
  <si>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</si>
  <si>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</si>
  <si>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</si>
  <si>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</si>
  <si>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</si>
  <si>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</si>
  <si>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</si>
  <si>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</si>
  <si>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</si>
  <si>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</si>
  <si>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</si>
  <si>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</si>
  <si>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</si>
  <si>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</si>
  <si>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</si>
  <si>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</si>
  <si>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</si>
  <si>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</si>
  <si>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</si>
  <si>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</si>
  <si>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</si>
  <si>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</si>
  <si>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</si>
  <si>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</si>
  <si>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</si>
  <si>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</si>
  <si>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</si>
  <si>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</si>
  <si>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</si>
  <si>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</si>
  <si>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</si>
  <si>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</si>
  <si>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</si>
  <si>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</si>
  <si>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</si>
  <si>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</si>
  <si>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</si>
  <si>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</si>
  <si>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</si>
  <si>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</si>
  <si>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</si>
  <si>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</si>
  <si>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</si>
  <si>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</si>
  <si>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</si>
  <si>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</si>
  <si>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</si>
  <si>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</si>
  <si>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</si>
  <si>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</si>
  <si>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</si>
  <si>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</si>
  <si>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</si>
  <si>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</si>
  <si>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</si>
  <si>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</si>
  <si>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</si>
  <si>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</si>
  <si>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</si>
  <si>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</si>
  <si>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</si>
  <si>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</si>
  <si>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</si>
  <si>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</si>
  <si>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</si>
  <si>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</si>
  <si>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</si>
  <si>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</si>
  <si>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</si>
  <si>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</si>
  <si>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</si>
  <si>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</si>
  <si>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</si>
  <si>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</si>
  <si>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</si>
  <si>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</si>
  <si>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</si>
  <si>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</si>
  <si>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</si>
  <si>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</si>
  <si>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</si>
  <si>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</si>
  <si>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</si>
  <si>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</si>
  <si>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</si>
  <si>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</si>
  <si>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</si>
  <si>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</si>
  <si>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</si>
  <si>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</si>
  <si>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</si>
  <si>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</si>
  <si>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</si>
  <si>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</si>
  <si>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</si>
  <si>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</si>
  <si>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</si>
  <si>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</si>
  <si>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</si>
  <si>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</si>
  <si>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</si>
  <si>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</si>
  <si>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</si>
  <si>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</si>
  <si>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</si>
  <si>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</si>
  <si>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</si>
  <si>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</si>
  <si>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</si>
  <si>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</si>
  <si>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</si>
  <si>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</si>
  <si>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</si>
  <si>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</si>
  <si>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</si>
  <si>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</si>
  <si>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</si>
  <si>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</si>
  <si>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</si>
  <si>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</si>
  <si>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</si>
  <si>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</si>
  <si>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</si>
  <si>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</si>
  <si>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</si>
  <si>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</si>
  <si>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</si>
  <si>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</si>
  <si>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</si>
  <si>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</si>
  <si>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</si>
  <si>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</si>
  <si>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</si>
  <si>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</si>
  <si>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</si>
  <si>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</si>
  <si>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</si>
  <si>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</si>
  <si>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</si>
  <si>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</si>
  <si>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</si>
  <si>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</si>
  <si>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</si>
  <si>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</si>
  <si>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</si>
  <si>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</si>
  <si>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</si>
  <si>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</si>
  <si>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</si>
  <si>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</si>
  <si>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</si>
  <si>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</si>
  <si>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</si>
  <si>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</si>
  <si>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</si>
  <si>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</si>
  <si>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</si>
  <si>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</si>
  <si>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</si>
  <si>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</si>
  <si>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</si>
  <si>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</si>
  <si>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</si>
  <si>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</si>
  <si>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</si>
  <si>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</si>
  <si>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</si>
  <si>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</si>
  <si>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</si>
  <si>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</si>
  <si>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</si>
  <si>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</si>
  <si>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</si>
  <si>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</si>
  <si>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</si>
  <si>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</si>
  <si>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</si>
  <si>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</si>
  <si>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</si>
  <si>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</si>
  <si>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</si>
  <si>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</si>
  <si>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</si>
  <si>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</si>
  <si>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</si>
  <si>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</si>
  <si>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</si>
  <si>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</si>
  <si>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</si>
  <si>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</si>
  <si>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</si>
  <si>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</si>
  <si>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</si>
  <si>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</si>
  <si>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</si>
  <si>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</si>
  <si>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</si>
  <si>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</si>
  <si>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</si>
  <si>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</si>
  <si>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</si>
  <si>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</si>
  <si>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</si>
  <si>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</si>
  <si>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</si>
  <si>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</si>
  <si>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</si>
  <si>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</si>
  <si>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</si>
  <si>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</si>
  <si>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</si>
  <si>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</si>
  <si>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</si>
  <si>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</si>
  <si>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</si>
  <si>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</si>
  <si>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</si>
  <si>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</si>
  <si>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</si>
  <si>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</si>
  <si>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</si>
  <si>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</si>
  <si>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</si>
  <si>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</si>
  <si>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</si>
  <si>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</si>
  <si>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</si>
  <si>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</si>
  <si>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</si>
  <si>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</si>
  <si>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</si>
  <si>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</si>
  <si>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</si>
  <si>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</si>
  <si>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</si>
  <si>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</si>
  <si>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</si>
  <si>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</si>
  <si>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</si>
  <si>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</si>
  <si>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</si>
  <si>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</si>
  <si>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</si>
  <si>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</si>
  <si>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</si>
  <si>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</si>
  <si>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</si>
  <si>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</si>
  <si>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</si>
  <si>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</si>
  <si>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</si>
  <si>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</si>
  <si>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</si>
  <si>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</si>
  <si>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</si>
  <si>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</si>
  <si>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</si>
  <si>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</si>
  <si>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</si>
  <si>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</si>
  <si>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</si>
  <si>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</si>
  <si>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</si>
  <si>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</si>
  <si>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</si>
  <si>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</si>
  <si>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</si>
  <si>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</si>
  <si>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</si>
  <si>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</si>
  <si>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</si>
  <si>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</si>
  <si>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</si>
  <si>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</si>
  <si>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</si>
  <si>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</si>
  <si>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</si>
  <si>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</si>
  <si>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</si>
  <si>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</si>
  <si>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</si>
  <si>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</si>
  <si>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</si>
  <si>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</si>
  <si>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</si>
  <si>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</si>
  <si>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</si>
  <si>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</si>
  <si>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</si>
  <si>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</si>
  <si>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</si>
  <si>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</si>
  <si>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</si>
  <si>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</si>
  <si>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</si>
  <si>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</si>
  <si>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</si>
  <si>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</si>
  <si>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</si>
  <si>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</si>
  <si>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</si>
  <si>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</si>
  <si>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</si>
  <si>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</si>
  <si>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</si>
  <si>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</si>
  <si>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</si>
  <si>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</si>
  <si>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</si>
  <si>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</si>
  <si>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</si>
  <si>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</si>
  <si>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</si>
  <si>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</si>
  <si>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</si>
  <si>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</si>
  <si>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</si>
  <si>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</si>
  <si>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</si>
  <si>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</si>
  <si>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</si>
  <si>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</si>
  <si>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</si>
  <si>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</si>
  <si>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</si>
  <si>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</si>
  <si>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</si>
  <si>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</si>
  <si>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</si>
  <si>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</si>
  <si>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</si>
  <si>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</si>
  <si>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</si>
  <si>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</si>
  <si>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</si>
  <si>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</si>
  <si>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</si>
  <si>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</si>
  <si>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</si>
  <si>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</si>
  <si>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</si>
  <si>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</si>
  <si>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</si>
  <si>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</si>
  <si>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</si>
  <si>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</si>
  <si>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</si>
  <si>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</si>
  <si>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</si>
  <si>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</si>
  <si>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</si>
  <si>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</si>
  <si>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</si>
  <si>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</si>
  <si>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</si>
  <si>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</si>
  <si>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</si>
  <si>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</si>
  <si>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</si>
  <si>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</si>
  <si>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</si>
  <si>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</si>
  <si>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</si>
  <si>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</si>
  <si>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</si>
  <si>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</si>
  <si>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</si>
  <si>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</si>
  <si>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</si>
  <si>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</si>
  <si>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</si>
  <si>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</si>
  <si>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</si>
  <si>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</si>
  <si>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</si>
  <si>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</si>
  <si>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</si>
  <si>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</si>
  <si>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</si>
  <si>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</si>
  <si>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</si>
  <si>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</si>
  <si>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</si>
  <si>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</si>
  <si>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</si>
  <si>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</si>
  <si>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</si>
  <si>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</si>
  <si>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</si>
  <si>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</si>
  <si>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</si>
  <si>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</si>
  <si>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</si>
  <si>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</si>
  <si>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</si>
  <si>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</si>
  <si>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</si>
  <si>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</si>
  <si>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</si>
  <si>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</si>
  <si>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</si>
  <si>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</si>
  <si>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</si>
  <si>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</si>
  <si>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</si>
  <si>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</si>
  <si>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</si>
  <si>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</si>
  <si>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</si>
  <si>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</si>
  <si>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</si>
  <si>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</si>
  <si>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</si>
  <si>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</si>
  <si>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</si>
  <si>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</si>
  <si>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</si>
  <si>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</si>
  <si>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</si>
  <si>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</si>
  <si>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</si>
  <si>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</si>
  <si>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</si>
  <si>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</si>
  <si>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</si>
  <si>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</si>
  <si>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</si>
  <si>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</si>
  <si>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</si>
  <si>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</si>
  <si>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</si>
  <si>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</si>
  <si>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</si>
  <si>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</si>
  <si>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</si>
  <si>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</si>
  <si>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</si>
  <si>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</si>
  <si>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</si>
  <si>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</si>
  <si>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</si>
  <si>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</si>
  <si>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</si>
  <si>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</si>
  <si>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</si>
  <si>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</si>
  <si>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</si>
  <si>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</si>
  <si>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</si>
  <si>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</si>
  <si>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</si>
  <si>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</si>
  <si>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</si>
  <si>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</si>
  <si>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</si>
  <si>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</si>
  <si>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</si>
  <si>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</si>
  <si>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</si>
  <si>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</si>
  <si>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</si>
  <si>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</si>
  <si>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</si>
  <si>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</si>
  <si>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</si>
  <si>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</si>
  <si>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</si>
  <si>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</si>
  <si>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</si>
  <si>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</si>
  <si>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</si>
  <si>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</si>
  <si>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</si>
  <si>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</si>
  <si>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</si>
  <si>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</si>
  <si>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</si>
  <si>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</si>
  <si>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</si>
  <si>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</si>
  <si>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</si>
  <si>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</si>
  <si>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</si>
  <si>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</si>
  <si>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</si>
  <si>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</si>
  <si>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</si>
  <si>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</si>
  <si>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</si>
  <si>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</si>
  <si>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</si>
  <si>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</si>
  <si>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</si>
  <si>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</si>
  <si>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</si>
  <si>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</si>
  <si>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</si>
  <si>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</si>
  <si>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</si>
  <si>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</si>
  <si>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</si>
  <si>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</si>
  <si>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</si>
  <si>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</si>
  <si>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</si>
  <si>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</si>
  <si>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</si>
  <si>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</si>
  <si>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</si>
  <si>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</si>
  <si>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</si>
  <si>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</si>
  <si>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</si>
  <si>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</si>
  <si>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</si>
  <si>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</si>
  <si>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</si>
  <si>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</si>
  <si>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</si>
  <si>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</si>
  <si>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</si>
  <si>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</si>
  <si>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</si>
  <si>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</si>
  <si>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</si>
  <si>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</si>
  <si>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</si>
  <si>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</si>
  <si>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</si>
  <si>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</si>
  <si>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</si>
  <si>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</si>
  <si>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</si>
  <si>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</si>
  <si>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</si>
  <si>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</si>
  <si>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</si>
  <si>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</si>
  <si>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</si>
  <si>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</si>
  <si>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</si>
  <si>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</si>
  <si>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</si>
  <si>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</si>
  <si>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</si>
  <si>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</si>
  <si>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</si>
  <si>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</si>
  <si>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</si>
  <si>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</si>
  <si>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</si>
  <si>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</si>
  <si>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</si>
  <si>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</si>
  <si>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</si>
  <si>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</si>
  <si>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</si>
  <si>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</si>
  <si>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</si>
  <si>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</si>
  <si>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</si>
  <si>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</si>
  <si>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</si>
  <si>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</si>
  <si>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</si>
  <si>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</si>
  <si>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</si>
  <si>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</si>
  <si>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</si>
  <si>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</si>
  <si>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</si>
  <si>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</si>
  <si>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</si>
  <si>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</si>
  <si>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</si>
  <si>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</si>
  <si>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</si>
  <si>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</si>
  <si>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</si>
  <si>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</si>
  <si>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</si>
  <si>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</si>
  <si>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</si>
  <si>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</si>
  <si>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</si>
  <si>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</si>
  <si>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</si>
  <si>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</si>
  <si>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</si>
  <si>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</si>
  <si>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</si>
  <si>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</si>
  <si>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</si>
  <si>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</si>
  <si>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</si>
  <si>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</si>
  <si>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</si>
  <si>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</si>
  <si>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</si>
  <si>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</si>
  <si>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</si>
  <si>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</si>
  <si>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</si>
  <si>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</si>
  <si>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</si>
  <si>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</si>
  <si>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</si>
  <si>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</si>
  <si>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</si>
  <si>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</si>
  <si>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</si>
  <si>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</si>
  <si>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</si>
  <si>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</si>
  <si>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</si>
  <si>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</si>
  <si>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</si>
  <si>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</si>
  <si>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</si>
  <si>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</si>
  <si>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</si>
  <si>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</si>
  <si>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</si>
  <si>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</si>
  <si>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</si>
  <si>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</si>
  <si>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</si>
  <si>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</si>
  <si>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</si>
  <si>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</si>
  <si>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</si>
  <si>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</si>
  <si>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</si>
  <si>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</si>
  <si>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</si>
  <si>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</si>
  <si>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</si>
  <si>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</si>
  <si>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</si>
  <si>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</si>
  <si>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</si>
  <si>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</si>
  <si>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</si>
  <si>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</si>
  <si>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</si>
  <si>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</si>
  <si>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</si>
  <si>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</si>
  <si>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</si>
  <si>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</si>
  <si>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</si>
  <si>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</si>
  <si>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</si>
  <si>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</si>
  <si>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</si>
  <si>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</si>
  <si>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</si>
  <si>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</si>
  <si>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</si>
  <si>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</si>
  <si>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</si>
  <si>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</si>
  <si>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</si>
  <si>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</si>
  <si>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</si>
  <si>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</si>
  <si>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</si>
  <si>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</si>
  <si>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</si>
  <si>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</si>
  <si>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</si>
  <si>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</si>
  <si>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</si>
  <si>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</si>
  <si>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</si>
  <si>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</si>
  <si>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</si>
  <si>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</si>
  <si>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</si>
  <si>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</si>
  <si>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</si>
  <si>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</si>
  <si>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</si>
  <si>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</si>
  <si>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</si>
  <si>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</si>
  <si>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</si>
  <si>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</si>
  <si>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</si>
  <si>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</si>
  <si>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</si>
  <si>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</si>
  <si>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</si>
  <si>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</si>
  <si>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</si>
  <si>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</si>
  <si>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</si>
  <si>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</si>
  <si>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</si>
  <si>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</si>
  <si>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</si>
  <si>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</si>
  <si>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</si>
  <si>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</si>
  <si>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</si>
  <si>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</si>
  <si>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</si>
  <si>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</si>
  <si>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</si>
  <si>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</si>
  <si>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</si>
  <si>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</si>
  <si>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</si>
  <si>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</si>
  <si>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</si>
  <si>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</si>
  <si>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</si>
  <si>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</si>
  <si>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</si>
  <si>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</si>
  <si>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</si>
  <si>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</si>
  <si>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</si>
  <si>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</si>
  <si>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</si>
  <si>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</si>
  <si>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</si>
  <si>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</si>
  <si>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</si>
  <si>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</si>
  <si>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</si>
  <si>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</si>
  <si>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</si>
  <si>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</si>
  <si>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</si>
  <si>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</si>
  <si>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</si>
  <si>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</si>
  <si>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</si>
  <si>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</si>
  <si>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</si>
  <si>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</si>
  <si>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</si>
  <si>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</si>
  <si>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</si>
  <si>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</si>
  <si>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</si>
  <si>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</si>
  <si>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</si>
  <si>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</si>
  <si>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</si>
  <si>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</si>
  <si>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</si>
  <si>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</si>
  <si>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</si>
  <si>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</si>
  <si>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</si>
  <si>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</si>
  <si>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</si>
  <si>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</si>
  <si>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</si>
  <si>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</si>
  <si>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</si>
  <si>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</si>
  <si>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</si>
  <si>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</si>
  <si>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</si>
  <si>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</si>
  <si>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</si>
  <si>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</si>
  <si>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</si>
  <si>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</si>
  <si>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</si>
  <si>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</si>
  <si>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</si>
  <si>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</si>
  <si>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</si>
  <si>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</si>
  <si>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</si>
  <si>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</si>
  <si>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</si>
  <si>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</si>
  <si>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</si>
  <si>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</si>
  <si>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</si>
  <si>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</si>
  <si>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</si>
  <si>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</si>
  <si>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</si>
  <si>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</si>
  <si>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</si>
  <si>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</si>
  <si>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</si>
  <si>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</si>
  <si>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</si>
  <si>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</si>
  <si>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</si>
  <si>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</si>
  <si>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</si>
  <si>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</si>
  <si>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</si>
  <si>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</si>
  <si>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</si>
  <si>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</si>
  <si>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</si>
  <si>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</si>
  <si>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</si>
  <si>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</si>
  <si>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</si>
  <si>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</si>
  <si>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</si>
  <si>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</si>
  <si>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</si>
  <si>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</si>
  <si>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</si>
  <si>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</si>
  <si>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</si>
  <si>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</si>
  <si>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</si>
  <si>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</si>
  <si>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</si>
  <si>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</si>
  <si>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</si>
  <si>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</si>
  <si>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</si>
  <si>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</si>
  <si>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</si>
  <si>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</si>
  <si>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</si>
  <si>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</si>
  <si>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</si>
  <si>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</si>
  <si>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</si>
  <si>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</si>
  <si>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</si>
  <si>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</si>
  <si>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</si>
  <si>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</si>
  <si>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</si>
  <si>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</si>
  <si>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</si>
  <si>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</si>
  <si>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</si>
  <si>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</si>
  <si>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</si>
  <si>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</si>
  <si>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</si>
  <si>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</si>
  <si>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</si>
  <si>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</si>
  <si>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</si>
  <si>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</si>
  <si>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</si>
  <si>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</si>
  <si>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</si>
  <si>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</si>
  <si>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</si>
  <si>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</si>
  <si>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</si>
  <si>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</si>
  <si>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</si>
  <si>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</si>
  <si>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</si>
  <si>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</si>
  <si>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</si>
  <si>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</si>
  <si>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</si>
  <si>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</si>
  <si>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</si>
  <si>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</si>
  <si>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</si>
  <si>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</si>
  <si>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</si>
  <si>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</si>
  <si>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</si>
  <si>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</si>
  <si>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</si>
  <si>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</si>
  <si>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</si>
  <si>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</si>
  <si>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</si>
  <si>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</si>
  <si>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</si>
  <si>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</si>
  <si>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</si>
  <si>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</si>
  <si>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</si>
  <si>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</si>
  <si>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</si>
  <si>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</si>
  <si>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</si>
  <si>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</si>
  <si>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</si>
  <si>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</si>
  <si>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</si>
  <si>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</si>
  <si>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</si>
  <si>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</si>
  <si>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</si>
  <si>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</si>
  <si>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</si>
  <si>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</si>
  <si>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</si>
  <si>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</si>
  <si>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</si>
  <si>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</si>
  <si>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</si>
  <si>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</si>
  <si>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</si>
  <si>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</si>
  <si>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</si>
  <si>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</si>
  <si>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</si>
  <si>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</si>
  <si>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</si>
  <si>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</si>
  <si>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</si>
  <si>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</si>
  <si>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</si>
  <si>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</si>
  <si>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</si>
  <si>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</si>
  <si>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</si>
  <si>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</si>
  <si>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</si>
  <si>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</si>
  <si>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</si>
  <si>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</si>
  <si>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</si>
  <si>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</si>
  <si>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</si>
  <si>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</si>
  <si>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</si>
  <si>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</si>
  <si>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</si>
  <si>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</si>
  <si>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</si>
  <si>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</si>
  <si>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</si>
  <si>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</si>
  <si>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</si>
  <si>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</si>
  <si>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</si>
  <si>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</si>
  <si>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</si>
  <si>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</si>
  <si>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</si>
  <si>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</si>
  <si>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</si>
  <si>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</si>
  <si>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</si>
  <si>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</si>
  <si>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</si>
  <si>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</si>
  <si>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</si>
  <si>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</si>
  <si>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</si>
  <si>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</si>
  <si>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</si>
  <si>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</si>
  <si>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</si>
  <si>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</si>
  <si>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</si>
  <si>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</si>
  <si>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</si>
  <si>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</si>
  <si>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</si>
  <si>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</si>
  <si>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</si>
  <si>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</si>
  <si>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</si>
  <si>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</si>
  <si>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</si>
  <si>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</si>
  <si>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</si>
  <si>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</si>
  <si>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</si>
  <si>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</si>
  <si>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</si>
  <si>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</si>
  <si>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</si>
  <si>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</si>
  <si>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</si>
  <si>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</si>
  <si>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</si>
  <si>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</si>
  <si>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</si>
  <si>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</si>
  <si>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</si>
  <si>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</si>
  <si>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</si>
  <si>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</si>
  <si>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</si>
  <si>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</si>
  <si>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</si>
  <si>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</si>
  <si>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</si>
  <si>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</si>
  <si>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</si>
  <si>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</si>
  <si>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</si>
  <si>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</si>
  <si>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</si>
  <si>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</si>
  <si>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</si>
  <si>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</si>
  <si>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</si>
  <si>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</si>
  <si>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</si>
  <si>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</si>
  <si>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</si>
  <si>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</si>
  <si>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</si>
  <si>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</si>
  <si>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</si>
  <si>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</si>
  <si>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</si>
  <si>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</si>
  <si>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</si>
  <si>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</si>
  <si>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</si>
  <si>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</si>
  <si>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</si>
  <si>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</si>
  <si>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</si>
  <si>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</si>
  <si>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</si>
  <si>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</si>
  <si>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</si>
  <si>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</si>
  <si>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</si>
  <si>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</si>
  <si>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</si>
  <si>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</si>
  <si>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</si>
  <si>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</si>
  <si>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</si>
  <si>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</si>
  <si>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</si>
  <si>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</si>
  <si>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</si>
  <si>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</si>
  <si>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</si>
  <si>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</si>
  <si>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</si>
  <si>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</si>
  <si>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</si>
  <si>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</si>
  <si>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</si>
  <si>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</si>
  <si>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</si>
  <si>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</si>
  <si>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</si>
  <si>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</si>
  <si>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</si>
  <si>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</si>
  <si>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</si>
  <si>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</si>
  <si>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</si>
  <si>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</si>
  <si>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</si>
  <si>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</si>
  <si>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</si>
  <si>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</si>
  <si>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</si>
  <si>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</si>
  <si>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</si>
  <si>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</si>
  <si>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</si>
  <si>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</si>
  <si>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</si>
  <si>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</si>
  <si>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</si>
  <si>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</si>
  <si>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</si>
  <si>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</si>
  <si>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</si>
  <si>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</si>
  <si>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</si>
  <si>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</si>
  <si>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</si>
  <si>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</si>
  <si>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</si>
  <si>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</si>
  <si>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</si>
  <si>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</si>
  <si>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</si>
  <si>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</si>
  <si>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</si>
  <si>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</si>
  <si>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</si>
  <si>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</si>
  <si>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</si>
  <si>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</si>
  <si>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</si>
  <si>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</si>
  <si>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</si>
  <si>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</si>
  <si>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</si>
  <si>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</si>
  <si>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</si>
  <si>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</si>
  <si>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</si>
  <si>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</si>
  <si>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</si>
  <si>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</si>
  <si>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</si>
  <si>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</si>
  <si>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</si>
  <si>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</si>
  <si>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</si>
  <si>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</si>
  <si>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</si>
  <si>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</si>
  <si>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</si>
  <si>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</si>
  <si>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</si>
  <si>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</si>
  <si>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</si>
  <si>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</si>
  <si>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</si>
  <si>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</si>
  <si>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</si>
  <si>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</si>
  <si>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</si>
  <si>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</si>
  <si>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</si>
  <si>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</si>
  <si>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</si>
  <si>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</si>
  <si>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</si>
  <si>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</si>
  <si>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</si>
  <si>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</si>
  <si>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</si>
  <si>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</si>
  <si>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</si>
  <si>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</si>
  <si>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</si>
  <si>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</si>
  <si>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</si>
  <si>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</si>
  <si>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</si>
  <si>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</si>
  <si>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</si>
  <si>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</si>
  <si>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</si>
  <si>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</si>
  <si>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</si>
  <si>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</si>
  <si>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</si>
  <si>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</si>
  <si>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</si>
  <si>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</si>
  <si>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</si>
  <si>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</si>
  <si>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</si>
  <si>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</si>
  <si>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</si>
  <si>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</si>
  <si>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</si>
  <si>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</si>
  <si>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</si>
  <si>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</si>
  <si>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</si>
  <si>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</si>
  <si>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</si>
  <si>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</si>
  <si>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</si>
  <si>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</si>
  <si>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</si>
  <si>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</si>
  <si>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</si>
  <si>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</si>
  <si>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</si>
  <si>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</si>
  <si>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</si>
  <si>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</si>
  <si>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</si>
  <si>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</si>
  <si>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</si>
  <si>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</si>
  <si>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</si>
  <si>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</si>
  <si>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</si>
  <si>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</si>
  <si>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</si>
  <si>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</si>
  <si>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</si>
  <si>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</si>
  <si>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</si>
  <si>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</si>
  <si>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</si>
  <si>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</si>
  <si>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</si>
  <si>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</si>
  <si>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</si>
  <si>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</si>
  <si>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</si>
  <si>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</si>
  <si>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</si>
  <si>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</si>
  <si>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</si>
  <si>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</si>
  <si>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</si>
  <si>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</si>
  <si>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</si>
  <si>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</si>
  <si>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</si>
  <si>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</si>
  <si>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</si>
  <si>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</si>
  <si>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</si>
  <si>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</si>
  <si>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</si>
  <si>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</si>
  <si>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</si>
  <si>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</si>
  <si>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</si>
  <si>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</si>
  <si>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</si>
  <si>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</si>
  <si>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</si>
  <si>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</si>
  <si>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</si>
  <si>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</si>
  <si>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</si>
  <si>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</si>
  <si>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</si>
  <si>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</si>
  <si>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</si>
  <si>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</si>
  <si>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</si>
  <si>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</si>
  <si>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</si>
  <si>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</si>
  <si>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</si>
  <si>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</si>
  <si>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</si>
  <si>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</si>
  <si>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</si>
  <si>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</si>
  <si>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</si>
  <si>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</si>
  <si>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</si>
  <si>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</si>
  <si>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</si>
  <si>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</si>
  <si>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</si>
  <si>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</si>
  <si>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</si>
  <si>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</si>
  <si>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</si>
  <si>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</si>
  <si>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</si>
  <si>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</si>
  <si>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</si>
  <si>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</si>
  <si>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</si>
  <si>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</si>
  <si>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</si>
  <si>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</si>
  <si>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</si>
  <si>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</si>
  <si>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</si>
  <si>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</si>
  <si>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</si>
  <si>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</si>
  <si>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</si>
  <si>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</si>
  <si>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</si>
  <si>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</si>
  <si>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</si>
  <si>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</si>
  <si>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</si>
  <si>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</si>
  <si>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</si>
  <si>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</si>
  <si>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</si>
  <si>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</si>
  <si>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</si>
  <si>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</si>
  <si>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</si>
  <si>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</si>
  <si>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</si>
  <si>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</si>
  <si>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</si>
  <si>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</si>
  <si>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</si>
  <si>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</si>
  <si>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</si>
  <si>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</si>
  <si>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</si>
  <si>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</si>
  <si>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</si>
  <si>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</si>
  <si>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</si>
  <si>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</si>
  <si>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</si>
  <si>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</si>
  <si>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</si>
  <si>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</si>
  <si>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</si>
  <si>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</si>
  <si>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</si>
  <si>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</si>
  <si>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</si>
  <si>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</si>
  <si>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</si>
  <si>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</si>
  <si>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</si>
  <si>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</si>
  <si>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</si>
  <si>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</si>
  <si>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</si>
  <si>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</si>
  <si>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</si>
  <si>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</si>
  <si>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</si>
  <si>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</si>
  <si>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</si>
  <si>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</si>
  <si>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</si>
  <si>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</si>
  <si>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</si>
  <si>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</si>
  <si>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</si>
  <si>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</si>
  <si>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</si>
  <si>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</si>
  <si>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</si>
  <si>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</si>
  <si>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</si>
  <si>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</si>
  <si>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</si>
  <si>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</si>
  <si>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</si>
  <si>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</si>
  <si>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</si>
  <si>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</si>
  <si>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</si>
  <si>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</si>
  <si>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</si>
  <si>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</si>
  <si>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</si>
  <si>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</si>
  <si>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</si>
  <si>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</si>
  <si>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</si>
  <si>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</si>
  <si>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</si>
  <si>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</si>
  <si>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</si>
  <si>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</si>
  <si>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</si>
  <si>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</si>
  <si>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</si>
  <si>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</si>
  <si>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</si>
  <si>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</si>
  <si>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</si>
  <si>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</si>
  <si>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</si>
  <si>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</si>
  <si>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</si>
  <si>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</si>
  <si>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</si>
  <si>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</si>
  <si>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</si>
  <si>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</si>
  <si>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</si>
  <si>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</si>
  <si>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</si>
  <si>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</si>
  <si>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</si>
  <si>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</si>
  <si>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</si>
  <si>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</si>
  <si>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</si>
  <si>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</si>
  <si>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</si>
  <si>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</si>
  <si>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</si>
  <si>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</si>
  <si>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</si>
  <si>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</si>
  <si>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</si>
  <si>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</si>
  <si>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</si>
  <si>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</si>
  <si>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</si>
  <si>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</si>
  <si>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</si>
  <si>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</si>
  <si>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</si>
  <si>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</si>
  <si>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</si>
  <si>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</si>
  <si>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</si>
  <si>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</si>
  <si>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</si>
  <si>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</si>
  <si>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</si>
  <si>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</si>
  <si>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</si>
  <si>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</si>
  <si>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</si>
  <si>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</si>
  <si>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</si>
  <si>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</si>
  <si>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</si>
  <si>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</si>
  <si>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</si>
  <si>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</si>
  <si>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</si>
  <si>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</si>
  <si>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</si>
  <si>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</si>
  <si>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</si>
  <si>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</si>
  <si>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</si>
  <si>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</si>
  <si>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</si>
  <si>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</si>
  <si>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</si>
  <si>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</si>
  <si>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</si>
  <si>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</si>
  <si>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</si>
  <si>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</si>
  <si>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</si>
  <si>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</si>
  <si>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</si>
  <si>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</si>
  <si>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</si>
  <si>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</si>
  <si>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</si>
  <si>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</si>
  <si>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</si>
  <si>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</si>
  <si>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</si>
  <si>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</si>
  <si>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</si>
  <si>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</si>
  <si>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</si>
  <si>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</si>
  <si>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</si>
  <si>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</si>
  <si>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</si>
  <si>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</si>
  <si>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</si>
  <si>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</si>
  <si>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</si>
  <si>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</si>
  <si>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</si>
  <si>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</si>
  <si>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</si>
  <si>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</si>
  <si>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</si>
  <si>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</si>
  <si>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</si>
  <si>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</si>
  <si>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</si>
  <si>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</si>
  <si>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</si>
  <si>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</si>
  <si>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</si>
  <si>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</si>
  <si>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</si>
  <si>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</si>
  <si>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</si>
  <si>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</si>
  <si>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</si>
  <si>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</si>
  <si>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</si>
  <si>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</si>
  <si>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</si>
  <si>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</si>
  <si>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</si>
  <si>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</si>
  <si>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</si>
  <si>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</si>
  <si>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</si>
  <si>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</si>
  <si>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</si>
  <si>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</si>
  <si>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</si>
  <si>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</si>
  <si>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</si>
  <si>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</si>
  <si>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</si>
  <si>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</si>
  <si>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</si>
  <si>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</si>
  <si>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</si>
  <si>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</si>
  <si>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</si>
  <si>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</si>
  <si>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</si>
  <si>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</si>
  <si>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</si>
  <si>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</si>
  <si>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</si>
  <si>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</si>
  <si>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</si>
  <si>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</si>
  <si>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</si>
  <si>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</si>
  <si>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</si>
  <si>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</si>
  <si>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</si>
  <si>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</si>
  <si>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</si>
  <si>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</si>
  <si>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</si>
  <si>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</si>
  <si>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</si>
  <si>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</si>
  <si>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</si>
  <si>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</si>
  <si>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</si>
  <si>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</si>
  <si>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</si>
  <si>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</si>
  <si>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</si>
  <si>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</si>
  <si>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</si>
  <si>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</si>
  <si>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</si>
  <si>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</si>
  <si>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</si>
  <si>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</si>
  <si>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</si>
  <si>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</si>
  <si>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</si>
  <si>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</si>
  <si>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</si>
  <si>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</si>
  <si>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</si>
  <si>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</si>
  <si>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</si>
  <si>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</si>
  <si>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</si>
  <si>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</si>
  <si>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</si>
  <si>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</si>
  <si>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</si>
  <si>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</si>
  <si>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</si>
  <si>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</si>
  <si>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</si>
  <si>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</si>
  <si>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</si>
  <si>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</si>
  <si>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</si>
  <si>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</si>
  <si>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</si>
  <si>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</si>
  <si>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</si>
  <si>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</si>
  <si>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</si>
  <si>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</si>
  <si>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</si>
  <si>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</si>
  <si>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</si>
  <si>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</si>
  <si>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</si>
  <si>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</si>
  <si>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</si>
  <si>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</si>
  <si>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</si>
  <si>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</si>
  <si>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</si>
  <si>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</si>
  <si>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</si>
  <si>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</si>
  <si>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</si>
  <si>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</si>
  <si>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</si>
  <si>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</si>
  <si>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</si>
  <si>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</si>
  <si>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</si>
  <si>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</si>
  <si>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</si>
  <si>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</si>
  <si>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</si>
  <si>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</si>
  <si>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</si>
  <si>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</si>
  <si>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</si>
  <si>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</si>
  <si>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</si>
  <si>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</si>
  <si>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</si>
  <si>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</si>
  <si>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</si>
  <si>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</si>
  <si>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</si>
  <si>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</si>
  <si>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</si>
  <si>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</si>
  <si>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</si>
  <si>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</si>
  <si>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</si>
  <si>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</si>
  <si>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</si>
  <si>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</si>
  <si>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</si>
  <si>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</si>
  <si>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</si>
  <si>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</si>
  <si>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</si>
  <si>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</si>
  <si>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</si>
  <si>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</si>
  <si>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</si>
  <si>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</si>
  <si>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</si>
  <si>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</si>
  <si>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</si>
  <si>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</si>
  <si>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</si>
  <si>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</si>
  <si>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</si>
  <si>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</si>
  <si>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</si>
  <si>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</si>
  <si>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</si>
  <si>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</si>
  <si>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</si>
  <si>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</si>
  <si>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</si>
  <si>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</si>
  <si>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</si>
  <si>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</si>
  <si>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</si>
  <si>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</si>
  <si>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</si>
  <si>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</si>
  <si>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</si>
  <si>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</si>
  <si>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</si>
  <si>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</si>
  <si>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</si>
  <si>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</si>
  <si>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</si>
  <si>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</si>
  <si>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</si>
  <si>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</si>
  <si>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</si>
  <si>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</si>
  <si>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</si>
  <si>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</si>
  <si>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</si>
  <si>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</si>
  <si>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</si>
  <si>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</si>
  <si>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</si>
  <si>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</si>
  <si>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</si>
  <si>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</si>
  <si>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</si>
  <si>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</si>
  <si>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</si>
  <si>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</si>
  <si>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</si>
  <si>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</si>
  <si>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</si>
  <si>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</si>
  <si>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</si>
  <si>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</si>
  <si>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</si>
  <si>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</si>
  <si>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</si>
  <si>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</si>
  <si>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</si>
  <si>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</si>
  <si>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</si>
  <si>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</si>
  <si>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</si>
  <si>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</si>
  <si>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</si>
  <si>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</si>
  <si>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</si>
  <si>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</si>
  <si>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</si>
  <si>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</si>
  <si>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</si>
  <si>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</si>
  <si>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</si>
  <si>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</si>
  <si>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</si>
  <si>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</si>
  <si>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</si>
  <si>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</si>
  <si>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</si>
  <si>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</si>
  <si>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</si>
  <si>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</si>
  <si>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</si>
  <si>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</si>
  <si>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</si>
  <si>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</si>
  <si>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</si>
  <si>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</si>
  <si>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</si>
  <si>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</si>
  <si>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</si>
  <si>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</si>
  <si>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</si>
  <si>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</si>
  <si>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</si>
  <si>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</si>
  <si>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</si>
  <si>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</si>
  <si>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</si>
  <si>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</si>
  <si>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</si>
  <si>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</si>
  <si>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</si>
  <si>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</si>
  <si>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</si>
  <si>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</si>
  <si>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</si>
  <si>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</si>
  <si>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</si>
  <si>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</si>
  <si>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</si>
  <si>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</si>
  <si>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</si>
  <si>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</si>
  <si>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</si>
  <si>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</si>
  <si>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</si>
  <si>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</si>
  <si>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</si>
  <si>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</si>
  <si>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</si>
  <si>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</si>
  <si>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</si>
  <si>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</si>
  <si>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</si>
  <si>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</si>
  <si>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</si>
  <si>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</si>
  <si>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</si>
  <si>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</si>
  <si>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</si>
  <si>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</si>
  <si>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</si>
  <si>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</si>
  <si>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</si>
  <si>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</si>
  <si>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</si>
  <si>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</si>
  <si>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</si>
  <si>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</si>
  <si>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</si>
  <si>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</si>
  <si>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</si>
  <si>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</si>
  <si>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</si>
  <si>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</si>
  <si>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</si>
  <si>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</si>
  <si>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</si>
  <si>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</si>
  <si>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</si>
  <si>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</si>
  <si>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</si>
  <si>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</si>
  <si>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</si>
  <si>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</si>
  <si>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</si>
  <si>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</si>
  <si>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</si>
  <si>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</si>
  <si>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</si>
  <si>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</si>
  <si>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</si>
  <si>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</si>
  <si>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</si>
  <si>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</si>
  <si>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</si>
  <si>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</si>
  <si>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</si>
  <si>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</si>
  <si>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</si>
  <si>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</si>
  <si>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</si>
  <si>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</si>
  <si>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</si>
  <si>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</si>
  <si>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</si>
  <si>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</si>
  <si>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</si>
  <si>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</si>
  <si>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</si>
  <si>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</si>
  <si>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</si>
  <si>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</si>
  <si>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</si>
  <si>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</si>
  <si>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</si>
  <si>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</si>
  <si>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</si>
  <si>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</si>
  <si>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</si>
  <si>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</si>
  <si>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</si>
  <si>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</si>
  <si>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</si>
  <si>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</si>
  <si>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</si>
  <si>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</si>
  <si>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</si>
  <si>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</si>
  <si>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</si>
  <si>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</si>
  <si>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</si>
  <si>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</si>
  <si>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</si>
  <si>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</si>
  <si>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</si>
  <si>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</si>
  <si>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</si>
  <si>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</si>
  <si>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</si>
  <si>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</si>
  <si>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</si>
  <si>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</si>
  <si>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</si>
  <si>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</si>
  <si>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</si>
  <si>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</si>
  <si>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</si>
  <si>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</si>
  <si>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</si>
  <si>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</si>
  <si>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</si>
  <si>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</si>
  <si>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</si>
  <si>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</si>
  <si>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</si>
  <si>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</si>
  <si>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</si>
  <si>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</si>
  <si>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</si>
  <si>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</si>
  <si>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</si>
  <si>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</si>
  <si>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</si>
  <si>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</si>
  <si>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</si>
  <si>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</si>
  <si>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</si>
  <si>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</si>
  <si>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</si>
  <si>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</si>
  <si>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</si>
  <si>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</si>
  <si>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</si>
  <si>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</si>
  <si>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</si>
  <si>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</si>
  <si>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</si>
  <si>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</si>
  <si>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</si>
  <si>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</si>
  <si>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</si>
  <si>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</si>
  <si>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</si>
  <si>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</si>
  <si>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</si>
  <si>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</si>
  <si>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</si>
  <si>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</si>
  <si>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</si>
  <si>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</si>
  <si>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</si>
  <si>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</si>
  <si>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</si>
  <si>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</si>
  <si>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</si>
  <si>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</si>
  <si>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</si>
  <si>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</si>
  <si>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</si>
  <si>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</si>
  <si>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</si>
  <si>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</si>
  <si>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</si>
  <si>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</si>
  <si>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</si>
  <si>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</si>
  <si>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</si>
  <si>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</si>
  <si>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</si>
  <si>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</si>
  <si>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</si>
  <si>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</si>
  <si>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</si>
  <si>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</si>
  <si>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</si>
  <si>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</si>
  <si>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</si>
  <si>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</si>
  <si>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</si>
  <si>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</si>
  <si>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</si>
  <si>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</si>
  <si>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</si>
  <si>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</si>
  <si>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</si>
  <si>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</si>
  <si>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</si>
  <si>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</si>
  <si>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</si>
  <si>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</si>
  <si>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</si>
  <si>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</si>
  <si>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</si>
  <si>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</si>
  <si>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</si>
  <si>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</si>
  <si>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</si>
  <si>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</si>
  <si>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</si>
  <si>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</si>
  <si>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</si>
  <si>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</si>
  <si>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</si>
  <si>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</si>
  <si>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</si>
  <si>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</si>
  <si>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</si>
  <si>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</si>
  <si>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</si>
  <si>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</si>
  <si>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</si>
  <si>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</si>
  <si>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</si>
  <si>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</si>
  <si>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</si>
  <si>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</si>
  <si>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</si>
  <si>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</si>
  <si>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</si>
  <si>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</si>
  <si>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</si>
  <si>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</si>
  <si>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</si>
  <si>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</si>
  <si>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</si>
  <si>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</si>
  <si>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</si>
  <si>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</si>
  <si>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</si>
  <si>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</si>
  <si>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</si>
  <si>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</si>
  <si>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</si>
  <si>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</si>
  <si>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</si>
  <si>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</si>
  <si>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</si>
  <si>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</si>
  <si>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</si>
  <si>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</si>
  <si>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</si>
  <si>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</si>
  <si>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</si>
  <si>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</si>
  <si>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</si>
  <si>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</si>
  <si>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</si>
  <si>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</si>
  <si>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</si>
  <si>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</si>
  <si>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</si>
  <si>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</si>
  <si>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</si>
  <si>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</si>
  <si>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</si>
  <si>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</si>
  <si>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</si>
  <si>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</si>
  <si>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</si>
  <si>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</si>
  <si>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</si>
  <si>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</si>
  <si>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</si>
  <si>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</si>
  <si>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</si>
  <si>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</si>
  <si>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</si>
  <si>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</si>
  <si>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</si>
  <si>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</si>
  <si>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</si>
  <si>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</si>
  <si>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</si>
  <si>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</si>
  <si>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</si>
  <si>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</si>
  <si>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</si>
  <si>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</si>
  <si>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</si>
  <si>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</si>
  <si>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</si>
  <si>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</si>
  <si>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</si>
  <si>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</si>
  <si>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</si>
  <si>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</si>
  <si>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</si>
  <si>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</si>
  <si>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</si>
  <si>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</si>
  <si>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</si>
  <si>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</si>
  <si>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</si>
  <si>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</si>
  <si>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</si>
  <si>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</si>
  <si>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</si>
  <si>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</si>
  <si>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</si>
  <si>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</si>
  <si>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</si>
  <si>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</si>
  <si>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</si>
  <si>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</si>
  <si>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</si>
  <si>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</si>
  <si>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</si>
  <si>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</si>
  <si>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</si>
  <si>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</si>
  <si>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</si>
  <si>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</si>
  <si>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</si>
  <si>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</si>
  <si>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</si>
  <si>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</si>
  <si>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</si>
  <si>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</si>
  <si>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</si>
  <si>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</si>
  <si>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</si>
  <si>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</si>
  <si>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</si>
  <si>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</si>
  <si>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</si>
  <si>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</si>
  <si>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</si>
  <si>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</si>
  <si>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</si>
  <si>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</si>
  <si>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</si>
  <si>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</si>
  <si>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</si>
  <si>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</si>
  <si>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</si>
  <si>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</si>
  <si>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</si>
  <si>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</si>
  <si>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</si>
  <si>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</si>
  <si>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</si>
  <si>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</si>
  <si>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</si>
  <si>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</si>
  <si>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</si>
  <si>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</si>
  <si>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</si>
  <si>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</si>
  <si>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</si>
  <si>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</si>
  <si>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</si>
  <si>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</si>
  <si>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</si>
  <si>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</si>
  <si>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</si>
  <si>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</si>
  <si>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</si>
  <si>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</si>
  <si>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</si>
  <si>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</si>
  <si>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</si>
  <si>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</si>
  <si>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</si>
  <si>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</si>
  <si>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</si>
  <si>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</si>
  <si>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</si>
  <si>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</si>
  <si>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</si>
  <si>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</si>
  <si>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</si>
  <si>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</si>
  <si>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</si>
  <si>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</si>
  <si>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</si>
  <si>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</si>
  <si>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</si>
  <si>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</si>
  <si>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</si>
  <si>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</si>
  <si>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</si>
  <si>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</si>
  <si>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</si>
  <si>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</si>
  <si>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</si>
  <si>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</si>
  <si>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</si>
  <si>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</si>
  <si>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</si>
  <si>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</si>
  <si>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</si>
  <si>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</si>
  <si>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</si>
  <si>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</si>
  <si>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</si>
  <si>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</si>
  <si>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</si>
  <si>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</si>
  <si>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</si>
  <si>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</si>
  <si>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</si>
  <si>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</si>
  <si>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</si>
  <si>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</si>
  <si>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</si>
  <si>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</si>
  <si>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</si>
  <si>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</si>
  <si>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</si>
  <si>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</si>
  <si>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</si>
  <si>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</si>
  <si>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</si>
  <si>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</si>
  <si>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</si>
  <si>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</si>
  <si>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</si>
  <si>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</si>
  <si>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</si>
  <si>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</si>
  <si>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</si>
  <si>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</si>
  <si>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</si>
  <si>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</si>
  <si>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</si>
  <si>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</si>
  <si>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</si>
  <si>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</si>
  <si>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</si>
  <si>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</si>
  <si>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</si>
  <si>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</si>
  <si>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</si>
  <si>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</si>
  <si>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</si>
  <si>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</si>
  <si>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</si>
  <si>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</si>
  <si>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</si>
  <si>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</si>
  <si>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</si>
  <si>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</si>
  <si>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</si>
  <si>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</si>
  <si>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</si>
  <si>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</si>
  <si>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</si>
  <si>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</si>
  <si>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</si>
  <si>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</si>
  <si>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</si>
  <si>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</si>
  <si>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</si>
  <si>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</si>
  <si>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</si>
  <si>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</si>
  <si>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</si>
  <si>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</si>
  <si>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</si>
  <si>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</si>
  <si>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</si>
  <si>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</si>
  <si>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</si>
  <si>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</si>
  <si>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</si>
  <si>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</si>
  <si>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</si>
  <si>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</si>
  <si>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</si>
  <si>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</si>
  <si>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</si>
  <si>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</si>
  <si>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</si>
  <si>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</si>
  <si>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</si>
  <si>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</si>
  <si>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</si>
  <si>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</si>
  <si>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</si>
  <si>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</si>
  <si>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</si>
  <si>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</si>
  <si>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</si>
  <si>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</si>
  <si>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</si>
  <si>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</si>
  <si>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</si>
  <si>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</si>
  <si>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</si>
  <si>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</si>
  <si>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</si>
  <si>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</si>
  <si>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</si>
  <si>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</si>
  <si>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</si>
  <si>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</si>
  <si>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</si>
  <si>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</si>
  <si>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</si>
  <si>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</si>
  <si>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</si>
  <si>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</si>
  <si>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</si>
  <si>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</si>
  <si>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</si>
  <si>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</si>
  <si>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</si>
  <si>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</si>
  <si>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</si>
  <si>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</si>
  <si>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</si>
  <si>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</si>
  <si>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</si>
  <si>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</si>
  <si>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</si>
  <si>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</si>
  <si>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</si>
  <si>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</si>
  <si>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</si>
  <si>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</si>
  <si>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</si>
  <si>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</si>
  <si>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</si>
  <si>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</si>
  <si>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</si>
  <si>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</si>
  <si>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</si>
  <si>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</si>
  <si>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</si>
  <si>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</si>
  <si>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</si>
  <si>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</si>
  <si>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</si>
  <si>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</si>
  <si>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</si>
  <si>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</si>
  <si>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</si>
  <si>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</si>
  <si>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</si>
  <si>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</si>
  <si>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</si>
  <si>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</si>
  <si>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</si>
  <si>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</si>
  <si>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</si>
  <si>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</si>
  <si>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</si>
  <si>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</si>
  <si>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</si>
  <si>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</si>
  <si>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</si>
  <si>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</si>
  <si>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</si>
  <si>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</si>
  <si>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</si>
  <si>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</si>
  <si>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</si>
  <si>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</si>
  <si>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</si>
  <si>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</si>
  <si>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</si>
  <si>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</si>
  <si>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</si>
  <si>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</si>
  <si>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</si>
  <si>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</si>
  <si>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</si>
  <si>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</si>
  <si>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</si>
  <si>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</si>
  <si>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</si>
  <si>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</si>
  <si>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</si>
  <si>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</si>
  <si>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</si>
  <si>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</si>
  <si>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</si>
  <si>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</si>
  <si>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</si>
  <si>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</si>
  <si>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</si>
  <si>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</si>
  <si>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</si>
  <si>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</si>
  <si>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</si>
  <si>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</si>
  <si>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</si>
  <si>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</si>
  <si>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</si>
  <si>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</si>
  <si>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</si>
  <si>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</si>
  <si>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</si>
  <si>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</si>
  <si>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</si>
  <si>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</si>
  <si>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</si>
  <si>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</si>
  <si>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</si>
  <si>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</si>
  <si>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</si>
  <si>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</si>
  <si>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</si>
  <si>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</si>
  <si>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</si>
  <si>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</si>
  <si>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</si>
  <si>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</si>
  <si>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</si>
  <si>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</si>
  <si>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</si>
  <si>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</si>
  <si>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</si>
  <si>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</si>
  <si>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</si>
  <si>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</si>
  <si>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</si>
  <si>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</si>
  <si>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</si>
  <si>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</si>
  <si>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</si>
  <si>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</si>
  <si>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</si>
  <si>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</si>
  <si>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</si>
  <si>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</si>
  <si>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</si>
  <si>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</si>
  <si>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</si>
  <si>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</si>
  <si>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</si>
  <si>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</si>
  <si>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</si>
  <si>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</si>
  <si>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</si>
  <si>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</si>
  <si>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</si>
  <si>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</si>
  <si>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</si>
  <si>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</si>
  <si>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</si>
  <si>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</si>
  <si>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</si>
  <si>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</si>
  <si>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</si>
  <si>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</si>
  <si>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</si>
  <si>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</si>
  <si>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</si>
  <si>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</si>
  <si>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</si>
  <si>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</si>
  <si>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</si>
  <si>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</si>
  <si>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</si>
  <si>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</si>
  <si>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</si>
  <si>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</si>
  <si>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</si>
  <si>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</si>
  <si>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</si>
  <si>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</si>
  <si>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</si>
  <si>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</si>
  <si>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</si>
  <si>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</si>
  <si>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</si>
  <si>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</si>
  <si>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</si>
  <si>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</si>
  <si>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</si>
  <si>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</si>
  <si>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</si>
  <si>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</si>
  <si>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</si>
  <si>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</si>
  <si>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</si>
  <si>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</si>
  <si>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</si>
  <si>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</si>
  <si>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</si>
  <si>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</si>
  <si>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</si>
  <si>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</si>
  <si>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</si>
  <si>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</si>
  <si>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</si>
  <si>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</si>
  <si>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</si>
  <si>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</si>
  <si>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</si>
  <si>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</si>
  <si>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</si>
  <si>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</si>
  <si>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</si>
  <si>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</si>
  <si>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</si>
  <si>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</si>
  <si>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</si>
  <si>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</si>
  <si>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</si>
  <si>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</si>
  <si>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</si>
  <si>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</si>
  <si>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</si>
  <si>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</si>
  <si>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</si>
  <si>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</si>
  <si>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</si>
  <si>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</si>
  <si>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</si>
  <si>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</si>
  <si>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</si>
  <si>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</si>
  <si>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</si>
  <si>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</si>
  <si>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</si>
  <si>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</si>
  <si>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</si>
  <si>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</si>
  <si>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</si>
  <si>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</si>
  <si>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</si>
  <si>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</si>
  <si>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</si>
  <si>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</si>
  <si>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</si>
  <si>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</si>
  <si>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</si>
  <si>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</si>
  <si>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</si>
  <si>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</si>
  <si>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</si>
  <si>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</si>
  <si>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</si>
  <si>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</si>
  <si>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</si>
  <si>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</si>
  <si>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</si>
  <si>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</si>
  <si>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</si>
  <si>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</si>
  <si>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</si>
  <si>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</si>
  <si>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</si>
  <si>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</si>
  <si>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</si>
  <si>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</si>
  <si>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</si>
  <si>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</si>
  <si>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</si>
  <si>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</si>
  <si>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</si>
  <si>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</si>
  <si>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</si>
  <si>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</si>
  <si>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</si>
  <si>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</si>
  <si>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</si>
  <si>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</si>
  <si>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</si>
  <si>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</si>
  <si>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</si>
  <si>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</si>
  <si>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</si>
  <si>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</si>
  <si>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</si>
  <si>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</si>
  <si>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</si>
  <si>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</si>
  <si>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</si>
  <si>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</si>
  <si>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</si>
  <si>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</si>
  <si>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</si>
  <si>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</si>
  <si>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</si>
  <si>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</si>
  <si>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</si>
  <si>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</si>
  <si>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</si>
  <si>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</si>
  <si>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</si>
  <si>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</si>
  <si>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</si>
  <si>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</si>
  <si>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</si>
  <si>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</si>
  <si>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</si>
  <si>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</si>
  <si>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</si>
  <si>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</si>
  <si>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</si>
  <si>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</si>
  <si>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</si>
  <si>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</si>
  <si>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</si>
  <si>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</si>
  <si>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</si>
  <si>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</si>
  <si>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</si>
  <si>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</si>
  <si>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</si>
  <si>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</si>
  <si>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</si>
  <si>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</si>
  <si>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</si>
  <si>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</si>
  <si>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</si>
  <si>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</si>
  <si>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</si>
  <si>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</si>
  <si>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</si>
  <si>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</si>
  <si>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</si>
  <si>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</si>
  <si>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</si>
  <si>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</si>
  <si>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</si>
  <si>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</si>
  <si>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</si>
  <si>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</si>
  <si>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</si>
  <si>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</si>
  <si>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</si>
  <si>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</si>
  <si>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</si>
  <si>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</si>
  <si>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</si>
  <si>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</si>
  <si>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</si>
  <si>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</si>
  <si>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</si>
  <si>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</si>
  <si>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</si>
  <si>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</si>
  <si>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</si>
  <si>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</si>
  <si>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</si>
  <si>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</si>
  <si>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</si>
  <si>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</si>
  <si>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</si>
  <si>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</si>
  <si>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</si>
  <si>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</si>
  <si>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</si>
  <si>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</si>
  <si>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</si>
  <si>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</si>
  <si>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</si>
  <si>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</si>
  <si>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</si>
  <si>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</si>
  <si>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</si>
  <si>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</si>
  <si>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</si>
  <si>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</si>
  <si>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</si>
  <si>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</si>
  <si>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</si>
  <si>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</si>
  <si>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</si>
  <si>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</si>
  <si>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</si>
  <si>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</si>
  <si>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</si>
  <si>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</si>
  <si>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</si>
  <si>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</si>
  <si>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</si>
  <si>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</si>
  <si>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</si>
  <si>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</si>
  <si>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</si>
  <si>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</si>
  <si>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</si>
  <si>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</si>
  <si>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</si>
  <si>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</si>
  <si>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</si>
  <si>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</si>
  <si>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</si>
  <si>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</si>
  <si>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</si>
  <si>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</si>
  <si>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</si>
  <si>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</si>
  <si>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</si>
  <si>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</si>
  <si>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</si>
  <si>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</si>
  <si>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</si>
  <si>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</si>
  <si>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</si>
  <si>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</si>
  <si>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</si>
  <si>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</si>
  <si>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</si>
  <si>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</si>
  <si>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</si>
  <si>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</si>
  <si>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</si>
  <si>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</si>
  <si>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</si>
  <si>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</si>
  <si>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</si>
  <si>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</si>
  <si>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</si>
  <si>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</si>
  <si>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</si>
  <si>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</si>
  <si>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</si>
  <si>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</si>
  <si>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</si>
  <si>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</si>
  <si>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</si>
  <si>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</si>
  <si>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</si>
  <si>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</si>
  <si>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</si>
  <si>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</si>
  <si>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</si>
  <si>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</si>
  <si>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</si>
  <si>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</si>
  <si>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</si>
  <si>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</si>
  <si>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</si>
  <si>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</si>
  <si>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</si>
  <si>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</si>
  <si>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</si>
  <si>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</si>
  <si>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</si>
  <si>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</si>
  <si>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</si>
  <si>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</si>
  <si>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</si>
  <si>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</si>
  <si>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</si>
  <si>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</si>
  <si>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</si>
  <si>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</si>
  <si>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</si>
  <si>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</si>
  <si>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</si>
  <si>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</si>
  <si>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</si>
  <si>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</si>
  <si>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</si>
  <si>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</si>
  <si>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</si>
  <si>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</si>
  <si>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</si>
  <si>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</si>
  <si>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</si>
  <si>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</si>
  <si>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</si>
  <si>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</si>
  <si>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</si>
  <si>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</si>
  <si>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</si>
  <si>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</si>
  <si>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</si>
  <si>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</si>
  <si>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</si>
  <si>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</si>
  <si>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</si>
  <si>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</si>
  <si>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</si>
  <si>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</si>
  <si>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</si>
  <si>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</si>
  <si>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</si>
  <si>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</si>
  <si>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</si>
  <si>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</si>
  <si>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</si>
  <si>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</si>
  <si>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</si>
  <si>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</si>
  <si>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</si>
  <si>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</si>
  <si>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</si>
  <si>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</si>
  <si>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</si>
  <si>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</si>
  <si>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</si>
  <si>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</si>
  <si>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</si>
  <si>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</si>
  <si>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</si>
  <si>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</si>
  <si>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</si>
  <si>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</si>
  <si>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</si>
  <si>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</si>
  <si>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</si>
  <si>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</si>
  <si>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</si>
  <si>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</si>
  <si>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</si>
  <si>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</si>
  <si>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</si>
  <si>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</si>
  <si>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</si>
  <si>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</si>
  <si>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</si>
  <si>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</si>
  <si>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</si>
  <si>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</si>
  <si>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</si>
  <si>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</si>
  <si>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</si>
  <si>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</si>
  <si>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</si>
  <si>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</si>
  <si>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</si>
  <si>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</si>
  <si>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</si>
  <si>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</si>
  <si>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</si>
  <si>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</si>
  <si>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</si>
  <si>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</si>
  <si>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</si>
  <si>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</si>
  <si>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</si>
  <si>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</si>
  <si>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</si>
  <si>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</si>
  <si>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</si>
  <si>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</si>
  <si>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</si>
  <si>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</si>
  <si>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</si>
  <si>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</si>
  <si>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</si>
  <si>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</si>
  <si>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</si>
  <si>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</si>
  <si>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</si>
  <si>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</si>
  <si>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</si>
  <si>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</si>
  <si>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</si>
  <si>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</si>
  <si>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</si>
  <si>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</si>
  <si>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</si>
  <si>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</si>
  <si>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</si>
  <si>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</si>
  <si>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</si>
  <si>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</si>
  <si>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</si>
  <si>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</si>
  <si>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</si>
  <si>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</si>
  <si>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</si>
  <si>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</si>
  <si>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</si>
  <si>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</si>
  <si>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</si>
  <si>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</si>
  <si>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</si>
  <si>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</si>
  <si>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</si>
  <si>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</si>
  <si>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</si>
  <si>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</si>
  <si>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</si>
  <si>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</si>
  <si>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</si>
  <si>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</si>
  <si>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</si>
  <si>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</si>
  <si>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</si>
  <si>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</si>
  <si>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</si>
  <si>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</si>
  <si>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</si>
  <si>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</si>
  <si>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</si>
  <si>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</si>
  <si>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</si>
  <si>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</si>
  <si>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</si>
  <si>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</si>
  <si>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</si>
  <si>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</si>
  <si>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</si>
  <si>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</si>
  <si>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</si>
  <si>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</si>
  <si>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</si>
  <si>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</si>
  <si>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</si>
  <si>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</si>
  <si>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</si>
  <si>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</si>
  <si>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</si>
  <si>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</si>
  <si>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</si>
  <si>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</si>
  <si>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</si>
  <si>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</si>
  <si>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</si>
  <si>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</si>
  <si>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</si>
  <si>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</si>
  <si>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</si>
  <si>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</si>
  <si>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</si>
  <si>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</si>
  <si>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</si>
  <si>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</si>
  <si>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</si>
  <si>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</si>
  <si>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</si>
  <si>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</si>
  <si>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</si>
  <si>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</si>
  <si>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</si>
  <si>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</si>
  <si>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</si>
  <si>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</si>
  <si>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</si>
  <si>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</si>
  <si>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</si>
  <si>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</si>
  <si>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</si>
  <si>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</si>
  <si>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</si>
  <si>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</si>
  <si>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</si>
  <si>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</si>
  <si>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</si>
  <si>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</si>
  <si>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</si>
  <si>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</si>
  <si>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</si>
  <si>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</si>
  <si>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</si>
  <si>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</si>
  <si>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</si>
  <si>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</si>
  <si>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</si>
  <si>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</si>
  <si>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</si>
  <si>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</si>
  <si>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</si>
  <si>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</si>
  <si>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</si>
  <si>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</si>
  <si>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</si>
  <si>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</si>
  <si>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</si>
  <si>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</si>
  <si>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</si>
  <si>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</si>
  <si>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</si>
  <si>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</si>
  <si>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</si>
  <si>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</si>
  <si>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</si>
  <si>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</si>
  <si>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</si>
  <si>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</si>
  <si>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</si>
  <si>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</si>
  <si>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</si>
  <si>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</si>
  <si>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</si>
  <si>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</si>
  <si>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</si>
  <si>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</si>
  <si>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</si>
  <si>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</si>
  <si>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</si>
  <si>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</si>
  <si>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</si>
  <si>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</si>
  <si>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</si>
  <si>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</si>
  <si>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</si>
  <si>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</si>
  <si>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</si>
  <si>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</si>
  <si>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</si>
  <si>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</si>
  <si>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</si>
  <si>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</si>
  <si>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</si>
  <si>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</si>
  <si>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</si>
  <si>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</si>
  <si>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</si>
  <si>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</si>
  <si>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</si>
  <si>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</si>
  <si>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</si>
  <si>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</si>
  <si>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</si>
  <si>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</si>
  <si>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</si>
  <si>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</si>
  <si>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</si>
  <si>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</si>
  <si>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</si>
  <si>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</si>
  <si>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</si>
  <si>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</si>
  <si>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</si>
  <si>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</si>
  <si>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</si>
  <si>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</si>
  <si>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</si>
  <si>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</si>
  <si>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</si>
  <si>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</si>
  <si>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</si>
  <si>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</si>
  <si>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</si>
  <si>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</si>
  <si>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</si>
  <si>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</si>
  <si>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</si>
  <si>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</si>
  <si>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</si>
  <si>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</si>
  <si>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</si>
  <si>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</si>
  <si>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</si>
  <si>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</si>
  <si>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</si>
  <si>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</si>
  <si>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</si>
  <si>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</si>
  <si>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</si>
  <si>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</si>
  <si>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</si>
  <si>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</si>
  <si>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</si>
  <si>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</si>
  <si>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</si>
  <si>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</si>
  <si>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</si>
  <si>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</si>
  <si>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</si>
  <si>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</si>
  <si>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</si>
  <si>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</si>
  <si>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</si>
  <si>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</si>
  <si>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</si>
  <si>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</si>
  <si>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</si>
  <si>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</si>
  <si>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</si>
  <si>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</si>
  <si>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</si>
  <si>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</si>
  <si>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</si>
  <si>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</si>
  <si>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</si>
  <si>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</si>
  <si>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</si>
  <si>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</si>
  <si>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</si>
  <si>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</si>
  <si>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</si>
  <si>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</si>
  <si>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</si>
  <si>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</si>
  <si>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</si>
  <si>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</si>
  <si>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</si>
  <si>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</si>
  <si>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</si>
  <si>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</si>
  <si>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</si>
  <si>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</si>
  <si>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</si>
  <si>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</si>
  <si>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</si>
  <si>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</si>
  <si>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</si>
  <si>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</si>
  <si>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</si>
  <si>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</si>
  <si>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</si>
  <si>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</si>
  <si>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</si>
  <si>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</si>
  <si>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</si>
  <si>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</si>
  <si>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</si>
  <si>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</si>
  <si>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</si>
  <si>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</si>
  <si>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</si>
  <si>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</si>
  <si>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</si>
  <si>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</si>
  <si>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</si>
  <si>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</si>
  <si>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</si>
  <si>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</si>
  <si>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</si>
  <si>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</si>
  <si>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</si>
  <si>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</si>
  <si>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</si>
  <si>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</si>
  <si>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</si>
  <si>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</si>
  <si>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</si>
  <si>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</si>
  <si>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</si>
  <si>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</si>
  <si>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</si>
  <si>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</si>
  <si>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</si>
  <si>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</si>
  <si>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</si>
  <si>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</si>
  <si>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</si>
  <si>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</si>
  <si>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</si>
  <si>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</si>
  <si>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</si>
  <si>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</si>
  <si>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</si>
  <si>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</si>
  <si>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</si>
  <si>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</si>
  <si>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</si>
  <si>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</si>
  <si>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</si>
  <si>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</si>
  <si>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</si>
  <si>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</si>
  <si>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</si>
  <si>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</si>
  <si>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</si>
  <si>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</si>
  <si>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</si>
  <si>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</si>
  <si>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</si>
  <si>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</si>
  <si>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</si>
  <si>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</si>
  <si>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</si>
  <si>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</si>
  <si>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</si>
  <si>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</si>
  <si>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</si>
  <si>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</si>
  <si>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</si>
  <si>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</si>
  <si>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</si>
  <si>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</si>
  <si>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</si>
  <si>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</si>
  <si>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</si>
  <si>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</si>
  <si>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</si>
  <si>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</si>
  <si>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</si>
  <si>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</si>
  <si>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</si>
  <si>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</si>
  <si>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</si>
  <si>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</si>
  <si>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</si>
  <si>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</si>
  <si>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</si>
  <si>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</si>
  <si>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</si>
  <si>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</si>
  <si>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</si>
  <si>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</si>
  <si>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</si>
  <si>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</si>
  <si>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</si>
  <si>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</si>
  <si>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</si>
  <si>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</si>
  <si>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</si>
  <si>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</si>
  <si>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</si>
  <si>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</si>
  <si>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</si>
  <si>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</si>
  <si>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</si>
  <si>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</si>
  <si>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</si>
  <si>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</si>
  <si>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</si>
  <si>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</si>
  <si>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</si>
  <si>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</si>
  <si>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</si>
  <si>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</si>
  <si>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</si>
  <si>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</si>
  <si>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</si>
  <si>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</si>
  <si>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</si>
  <si>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</si>
  <si>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</si>
  <si>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</si>
  <si>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</si>
  <si>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</si>
  <si>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</si>
  <si>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</si>
  <si>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</si>
  <si>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</si>
  <si>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</si>
  <si>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</si>
  <si>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</si>
  <si>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</si>
  <si>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</si>
  <si>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</si>
  <si>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</si>
  <si>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</si>
  <si>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</si>
  <si>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</si>
  <si>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</si>
  <si>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</si>
  <si>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</si>
  <si>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</si>
  <si>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</si>
  <si>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</si>
  <si>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</si>
  <si>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</si>
  <si>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</si>
  <si>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</si>
  <si>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</si>
  <si>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</si>
  <si>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</si>
  <si>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</si>
  <si>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</si>
  <si>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</si>
  <si>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</si>
  <si>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</si>
  <si>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</si>
  <si>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</si>
  <si>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</si>
  <si>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</si>
  <si>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</si>
  <si>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</si>
  <si>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</si>
  <si>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</si>
  <si>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</si>
  <si>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</si>
  <si>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</si>
  <si>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</si>
  <si>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</si>
  <si>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</si>
  <si>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</si>
  <si>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</si>
  <si>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</si>
  <si>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</si>
  <si>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</si>
  <si>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</si>
  <si>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</si>
  <si>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</si>
  <si>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</si>
  <si>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</si>
  <si>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</si>
  <si>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</si>
  <si>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</si>
  <si>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</si>
  <si>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</si>
  <si>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</si>
  <si>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</si>
  <si>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</si>
  <si>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</si>
  <si>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</si>
  <si>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</si>
  <si>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</si>
  <si>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</si>
  <si>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</si>
  <si>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</si>
  <si>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</si>
  <si>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</si>
  <si>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</si>
  <si>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</si>
  <si>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</si>
  <si>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</si>
  <si>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</si>
  <si>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</si>
  <si>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</si>
  <si>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</si>
  <si>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</si>
  <si>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</si>
  <si>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</si>
  <si>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</si>
  <si>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</si>
  <si>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</si>
  <si>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</si>
  <si>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</si>
  <si>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</si>
  <si>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</si>
  <si>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</si>
  <si>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</si>
  <si>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</si>
  <si>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</si>
  <si>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</si>
  <si>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</si>
  <si>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</si>
  <si>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</si>
  <si>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</si>
  <si>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</si>
  <si>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</si>
  <si>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</si>
  <si>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</si>
  <si>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</si>
  <si>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</si>
  <si>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</si>
  <si>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</si>
  <si>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</si>
  <si>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</si>
  <si>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</si>
  <si>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</si>
  <si>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</si>
  <si>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</si>
  <si>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</si>
  <si>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</si>
  <si>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</si>
  <si>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</si>
  <si>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</si>
  <si>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</si>
  <si>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</si>
  <si>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</si>
  <si>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</si>
  <si>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</si>
  <si>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</si>
  <si>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</si>
  <si>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</si>
  <si>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</si>
  <si>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</si>
  <si>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</si>
  <si>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</si>
  <si>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</si>
  <si>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</si>
  <si>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</si>
  <si>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</si>
  <si>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</si>
  <si>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</si>
  <si>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</si>
  <si>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</si>
  <si>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</si>
  <si>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</si>
  <si>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</si>
  <si>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</si>
  <si>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</si>
  <si>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</si>
  <si>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</si>
  <si>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</si>
  <si>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</si>
  <si>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</si>
  <si>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</si>
  <si>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</si>
  <si>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</si>
  <si>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</si>
  <si>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</si>
  <si>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</si>
  <si>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</si>
  <si>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</si>
  <si>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</si>
  <si>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</si>
  <si>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</si>
  <si>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</si>
  <si>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</si>
  <si>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</si>
  <si>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</si>
  <si>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</si>
  <si>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</si>
  <si>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</si>
  <si>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</si>
  <si>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</si>
  <si>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</si>
  <si>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</si>
  <si>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</si>
  <si>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</si>
  <si>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</si>
  <si>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</si>
  <si>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</si>
  <si>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</si>
  <si>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</si>
  <si>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</si>
  <si>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</si>
  <si>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</si>
  <si>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</si>
  <si>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</si>
  <si>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</si>
  <si>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</si>
  <si>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</si>
  <si>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</si>
  <si>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</si>
  <si>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</si>
  <si>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</si>
  <si>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</si>
  <si>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</si>
  <si>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</si>
  <si>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</si>
  <si>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</si>
  <si>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</si>
  <si>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</si>
  <si>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</si>
  <si>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</si>
  <si>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</si>
  <si>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</si>
  <si>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</si>
  <si>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</si>
  <si>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</si>
  <si>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</si>
  <si>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</si>
  <si>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</si>
  <si>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</si>
  <si>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</si>
  <si>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</si>
  <si>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</si>
  <si>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</si>
  <si>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</si>
  <si>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</si>
  <si>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</si>
  <si>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</si>
  <si>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</si>
  <si>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</si>
  <si>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</si>
  <si>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</si>
  <si>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</si>
  <si>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</si>
  <si>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</si>
  <si>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</si>
  <si>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</si>
  <si>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</si>
  <si>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</si>
  <si>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</si>
  <si>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</si>
  <si>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</si>
  <si>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</si>
  <si>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</si>
  <si>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</si>
  <si>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</si>
  <si>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</si>
  <si>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</si>
  <si>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</si>
  <si>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</si>
  <si>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</si>
  <si>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</si>
  <si>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</si>
  <si>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</si>
  <si>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</si>
  <si>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</si>
  <si>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</si>
  <si>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</si>
  <si>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</si>
  <si>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</si>
  <si>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</si>
  <si>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</si>
  <si>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</si>
  <si>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</si>
  <si>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</si>
  <si>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</si>
  <si>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</si>
  <si>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</si>
  <si>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</si>
  <si>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</si>
  <si>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</si>
  <si>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</si>
  <si>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</si>
  <si>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</si>
  <si>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</si>
  <si>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</si>
  <si>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</si>
  <si>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</si>
  <si>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</si>
  <si>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</si>
  <si>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</si>
  <si>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</si>
  <si>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</si>
  <si>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</si>
  <si>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</si>
  <si>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</si>
  <si>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</si>
  <si>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</si>
  <si>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</si>
  <si>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</si>
  <si>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</si>
  <si>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</si>
  <si>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</si>
  <si>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</si>
  <si>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</si>
  <si>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</si>
  <si>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</si>
  <si>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</si>
  <si>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</si>
  <si>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</si>
  <si>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</si>
  <si>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</si>
  <si>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</si>
  <si>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</si>
  <si>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</si>
  <si>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</si>
  <si>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</si>
  <si>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</si>
  <si>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</si>
  <si>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</si>
  <si>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</si>
  <si>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</si>
  <si>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</si>
  <si>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</si>
  <si>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</si>
  <si>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</si>
  <si>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</si>
  <si>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</si>
  <si>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</si>
  <si>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</si>
  <si>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</si>
  <si>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</si>
  <si>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</si>
  <si>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</si>
  <si>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</si>
  <si>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</si>
  <si>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</si>
  <si>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</si>
  <si>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</si>
  <si>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</si>
  <si>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</si>
  <si>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</si>
  <si>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</si>
  <si>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</si>
  <si>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</si>
  <si>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</si>
  <si>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</si>
  <si>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</si>
  <si>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</si>
  <si>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</si>
  <si>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</si>
  <si>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</si>
  <si>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</si>
  <si>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</si>
  <si>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</si>
  <si>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</si>
  <si>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</si>
  <si>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</si>
  <si>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</si>
  <si>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</si>
  <si>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</si>
  <si>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</si>
  <si>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</si>
  <si>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</si>
  <si>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</si>
  <si>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</si>
  <si>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</si>
  <si>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</si>
  <si>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</si>
  <si>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</si>
  <si>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</si>
  <si>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</si>
  <si>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</si>
  <si>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</si>
  <si>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</si>
  <si>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</si>
  <si>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</si>
  <si>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</si>
  <si>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</si>
  <si>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</si>
  <si>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</si>
  <si>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</si>
  <si>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</si>
  <si>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</si>
  <si>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</si>
  <si>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</si>
  <si>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</si>
  <si>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</si>
  <si>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</si>
  <si>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</si>
  <si>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</si>
  <si>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</si>
  <si>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</si>
  <si>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</si>
  <si>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</si>
  <si>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</si>
  <si>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</si>
  <si>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</si>
  <si>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</si>
  <si>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</si>
  <si>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</si>
  <si>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</si>
  <si>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</si>
  <si>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</si>
  <si>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</si>
  <si>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</si>
  <si>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</si>
  <si>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</si>
  <si>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</si>
  <si>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</si>
  <si>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</si>
  <si>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</si>
  <si>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</si>
  <si>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</si>
  <si>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</si>
  <si>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</si>
  <si>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</si>
  <si>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</si>
  <si>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</si>
  <si>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</si>
  <si>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</si>
  <si>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</si>
  <si>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</si>
  <si>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</si>
  <si>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</si>
  <si>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</si>
  <si>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</si>
  <si>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</si>
  <si>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</si>
  <si>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</si>
  <si>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</si>
  <si>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</si>
  <si>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</si>
  <si>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</si>
  <si>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</si>
  <si>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</si>
  <si>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</si>
  <si>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</si>
  <si>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</si>
  <si>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</si>
  <si>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</si>
  <si>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</si>
  <si>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</si>
  <si>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</si>
  <si>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</si>
  <si>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</si>
  <si>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</si>
  <si>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</si>
  <si>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</si>
  <si>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</si>
  <si>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</si>
  <si>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</si>
  <si>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</si>
  <si>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</si>
  <si>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</si>
  <si>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</si>
  <si>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</si>
  <si>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</si>
  <si>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</si>
  <si>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</si>
  <si>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</si>
  <si>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</si>
  <si>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</si>
  <si>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</si>
  <si>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</si>
  <si>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</si>
  <si>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</si>
  <si>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</si>
  <si>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</si>
  <si>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</si>
  <si>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</si>
  <si>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</si>
  <si>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</si>
  <si>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</si>
  <si>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</si>
  <si>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</si>
  <si>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</si>
  <si>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</si>
  <si>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</si>
  <si>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</si>
  <si>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</si>
  <si>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</si>
  <si>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</si>
  <si>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</si>
  <si>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</si>
  <si>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</si>
  <si>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</si>
  <si>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</si>
  <si>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</si>
  <si>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</si>
  <si>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</si>
  <si>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</si>
  <si>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</si>
  <si>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</si>
  <si>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</si>
  <si>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</si>
  <si>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</si>
  <si>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</si>
  <si>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</si>
  <si>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</si>
  <si>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</si>
  <si>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</si>
  <si>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</si>
  <si>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</si>
  <si>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</si>
  <si>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</si>
  <si>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</si>
  <si>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</si>
  <si>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</si>
  <si>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</si>
  <si>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</si>
  <si>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</si>
  <si>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</si>
  <si>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</si>
  <si>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</si>
  <si>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</si>
  <si>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</si>
  <si>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</si>
  <si>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</si>
  <si>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</si>
  <si>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</si>
  <si>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</si>
  <si>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</si>
  <si>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</si>
  <si>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</si>
  <si>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</si>
  <si>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</si>
  <si>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</si>
  <si>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</si>
  <si>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</si>
  <si>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</si>
  <si>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</si>
  <si>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</si>
  <si>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</si>
  <si>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</si>
  <si>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</si>
  <si>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</si>
  <si>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</si>
  <si>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</si>
  <si>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</si>
  <si>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</si>
  <si>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</si>
  <si>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</si>
  <si>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</si>
  <si>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</si>
  <si>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</si>
  <si>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</si>
  <si>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</si>
  <si>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</si>
  <si>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</si>
  <si>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</si>
  <si>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</si>
  <si>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</si>
  <si>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</si>
  <si>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</si>
  <si>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</si>
  <si>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</si>
  <si>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</si>
  <si>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</si>
  <si>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</si>
  <si>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</si>
  <si>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</si>
  <si>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</si>
  <si>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</si>
  <si>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</si>
  <si>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</si>
  <si>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</si>
  <si>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</si>
  <si>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</si>
  <si>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</si>
  <si>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</si>
  <si>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</si>
  <si>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</si>
  <si>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</si>
  <si>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</si>
  <si>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</si>
  <si>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</si>
  <si>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</si>
  <si>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</si>
  <si>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</si>
  <si>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</si>
  <si>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</si>
  <si>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</si>
  <si>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</si>
  <si>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</si>
  <si>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</si>
  <si>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</si>
  <si>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</si>
  <si>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</si>
  <si>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</si>
  <si>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</si>
  <si>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</si>
  <si>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</si>
  <si>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</si>
  <si>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</si>
  <si>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</si>
  <si>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</si>
  <si>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</si>
  <si>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</si>
  <si>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</si>
  <si>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</si>
  <si>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</si>
  <si>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</si>
  <si>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</si>
  <si>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</si>
  <si>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</si>
  <si>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</si>
  <si>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</si>
  <si>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</si>
  <si>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</si>
  <si>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</si>
  <si>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</si>
  <si>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</si>
  <si>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</si>
  <si>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</si>
  <si>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</si>
  <si>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</si>
  <si>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</si>
  <si>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</si>
  <si>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</si>
  <si>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</si>
  <si>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</si>
  <si>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</si>
  <si>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</si>
  <si>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</si>
  <si>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</si>
  <si>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</si>
  <si>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</si>
  <si>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</si>
  <si>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</si>
  <si>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</si>
  <si>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</si>
  <si>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</si>
  <si>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</si>
  <si>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</si>
  <si>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</si>
  <si>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</si>
  <si>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</si>
  <si>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</si>
  <si>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</si>
  <si>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</si>
  <si>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</si>
  <si>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</si>
  <si>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</si>
  <si>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</si>
  <si>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</si>
  <si>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</si>
  <si>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</si>
  <si>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</si>
  <si>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</si>
  <si>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</si>
  <si>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</si>
  <si>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</si>
  <si>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</si>
  <si>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</si>
  <si>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</si>
  <si>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</si>
  <si>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</si>
  <si>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</si>
  <si>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</si>
  <si>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</si>
  <si>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</si>
  <si>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</si>
  <si>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</si>
  <si>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</si>
  <si>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</si>
  <si>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</si>
  <si>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</si>
  <si>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</si>
  <si>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</si>
  <si>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</si>
  <si>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</si>
  <si>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</si>
  <si>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</si>
  <si>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</si>
  <si>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</si>
  <si>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</si>
  <si>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</si>
  <si>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</si>
  <si>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</si>
  <si>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</si>
  <si>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</si>
  <si>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</si>
  <si>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</si>
  <si>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</si>
  <si>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</si>
  <si>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</si>
  <si>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</si>
  <si>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</si>
  <si>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</si>
  <si>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</si>
  <si>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</si>
  <si>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</si>
  <si>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</si>
  <si>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</si>
  <si>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</si>
  <si>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</si>
  <si>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</si>
  <si>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</si>
  <si>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</si>
  <si>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</si>
  <si>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</si>
  <si>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</si>
  <si>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</si>
  <si>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</si>
  <si>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</si>
  <si>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</si>
  <si>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</si>
  <si>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</si>
  <si>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</si>
  <si>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</si>
  <si>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</si>
  <si>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</si>
  <si>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</si>
  <si>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</si>
  <si>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</si>
  <si>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</si>
  <si>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</si>
  <si>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</si>
  <si>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</si>
  <si>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</si>
  <si>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</si>
  <si>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</si>
  <si>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</si>
  <si>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</si>
  <si>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</si>
  <si>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</si>
  <si>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</si>
  <si>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</si>
  <si>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</si>
  <si>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</si>
  <si>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</si>
  <si>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</si>
  <si>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</si>
  <si>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</si>
  <si>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</si>
  <si>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</si>
  <si>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</si>
  <si>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</si>
  <si>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</si>
  <si>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</si>
  <si>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</si>
  <si>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</si>
  <si>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</si>
  <si>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</si>
  <si>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</si>
  <si>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</si>
  <si>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</si>
  <si>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</si>
  <si>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</si>
  <si>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</si>
  <si>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</si>
  <si>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</si>
  <si>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</si>
  <si>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</si>
  <si>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</si>
  <si>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</si>
  <si>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</si>
  <si>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</si>
  <si>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</si>
  <si>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</si>
  <si>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</si>
  <si>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</si>
  <si>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</si>
  <si>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</si>
  <si>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</si>
  <si>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</si>
  <si>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</si>
  <si>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</si>
  <si>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</si>
  <si>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</si>
  <si>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</si>
  <si>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</si>
  <si>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</si>
  <si>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</si>
  <si>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</si>
  <si>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</si>
  <si>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</si>
  <si>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</si>
  <si>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</si>
  <si>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</si>
  <si>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</si>
  <si>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</si>
  <si>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</si>
  <si>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</si>
  <si>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</si>
  <si>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</si>
  <si>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</si>
  <si>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</si>
  <si>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</si>
  <si>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</si>
  <si>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</si>
  <si>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</si>
  <si>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</si>
  <si>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</si>
  <si>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</si>
  <si>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</si>
  <si>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</si>
  <si>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</si>
  <si>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</si>
  <si>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</si>
  <si>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</si>
  <si>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</si>
  <si>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</si>
  <si>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</si>
  <si>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</si>
  <si>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</si>
  <si>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</si>
  <si>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</si>
  <si>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</si>
  <si>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</si>
  <si>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</si>
  <si>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</si>
  <si>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</si>
  <si>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</si>
  <si>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</si>
  <si>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</si>
  <si>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</si>
  <si>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</si>
  <si>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</si>
  <si>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</si>
  <si>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</si>
  <si>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</si>
  <si>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</si>
  <si>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</si>
  <si>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</si>
  <si>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</si>
  <si>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</si>
  <si>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</si>
  <si>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</si>
  <si>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</si>
  <si>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</si>
  <si>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</si>
  <si>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</si>
  <si>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</si>
  <si>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</si>
  <si>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</si>
  <si>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</si>
  <si>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</si>
  <si>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</si>
  <si>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</si>
  <si>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</si>
  <si>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</si>
  <si>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</si>
  <si>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</si>
  <si>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</si>
  <si>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</si>
  <si>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</si>
  <si>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</si>
  <si>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</si>
  <si>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</si>
  <si>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</si>
  <si>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</si>
  <si>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</si>
  <si>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</si>
  <si>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</si>
  <si>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</si>
  <si>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</si>
  <si>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</si>
  <si>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</si>
  <si>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</si>
  <si>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</si>
  <si>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</si>
  <si>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</si>
  <si>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</si>
  <si>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</si>
  <si>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</si>
  <si>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</si>
  <si>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</si>
  <si>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</si>
  <si>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</si>
  <si>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</si>
  <si>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</si>
  <si>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</si>
  <si>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</si>
  <si>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</si>
  <si>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</si>
  <si>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</si>
  <si>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</si>
  <si>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</si>
  <si>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</si>
  <si>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</si>
  <si>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</si>
  <si>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</si>
  <si>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</si>
  <si>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</si>
  <si>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</si>
  <si>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</si>
  <si>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</si>
  <si>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</si>
  <si>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</si>
  <si>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</si>
  <si>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</si>
  <si>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</si>
  <si>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</si>
  <si>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</si>
  <si>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</si>
  <si>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</si>
  <si>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</si>
  <si>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</si>
  <si>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</si>
  <si>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</si>
  <si>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</si>
  <si>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</si>
  <si>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</si>
  <si>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</si>
  <si>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</si>
  <si>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</si>
  <si>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</si>
  <si>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</si>
  <si>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</si>
  <si>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</si>
  <si>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</si>
  <si>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</si>
  <si>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</si>
  <si>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</si>
  <si>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</si>
  <si>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</si>
  <si>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</si>
  <si>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</si>
  <si>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</si>
  <si>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</si>
  <si>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</si>
  <si>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</si>
  <si>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</si>
  <si>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</si>
  <si>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</si>
  <si>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</si>
  <si>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</si>
  <si>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</si>
  <si>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</si>
  <si>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</si>
  <si>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</si>
  <si>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</si>
  <si>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</si>
  <si>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</si>
  <si>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</si>
  <si>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</si>
  <si>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</si>
  <si>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</si>
  <si>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</si>
  <si>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</si>
  <si>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</si>
  <si>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</si>
  <si>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</si>
  <si>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</si>
  <si>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</si>
  <si>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</si>
  <si>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</si>
  <si>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</si>
  <si>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</si>
  <si>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</si>
  <si>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</si>
  <si>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</si>
  <si>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</si>
  <si>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</si>
  <si>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</si>
  <si>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</si>
  <si>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</si>
  <si>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</si>
  <si>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</si>
  <si>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</si>
  <si>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</si>
  <si>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</si>
  <si>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</si>
  <si>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</si>
  <si>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</si>
  <si>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</si>
  <si>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</si>
  <si>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</si>
  <si>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</si>
  <si>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</si>
  <si>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</si>
  <si>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</si>
  <si>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</si>
  <si>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</si>
  <si>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</si>
  <si>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</si>
  <si>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</si>
  <si>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</si>
  <si>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</si>
  <si>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</si>
  <si>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</si>
  <si>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</si>
  <si>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</si>
  <si>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</si>
  <si>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</si>
  <si>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</si>
  <si>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</si>
  <si>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</si>
  <si>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</si>
  <si>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</si>
  <si>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</si>
  <si>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</si>
  <si>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</si>
  <si>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</si>
  <si>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</si>
  <si>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</si>
  <si>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</si>
  <si>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</si>
  <si>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</si>
  <si>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</si>
  <si>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</si>
  <si>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</si>
  <si>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</si>
  <si>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</si>
  <si>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</si>
  <si>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</si>
  <si>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</si>
  <si>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</si>
  <si>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</si>
  <si>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</si>
  <si>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</si>
  <si>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</si>
  <si>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</si>
  <si>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</si>
  <si>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</si>
  <si>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</si>
  <si>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</si>
  <si>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</si>
  <si>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</si>
  <si>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</si>
  <si>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</si>
  <si>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</si>
  <si>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</si>
  <si>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</si>
  <si>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</si>
  <si>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</si>
  <si>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</si>
  <si>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</si>
  <si>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</si>
  <si>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</si>
  <si>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</si>
  <si>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</si>
  <si>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</si>
  <si>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</si>
  <si>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</si>
  <si>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</si>
  <si>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</si>
  <si>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</si>
  <si>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</si>
  <si>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</si>
  <si>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</si>
  <si>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</si>
  <si>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</si>
  <si>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</si>
  <si>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</si>
  <si>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</si>
  <si>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</si>
  <si>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</si>
  <si>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</si>
  <si>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</si>
  <si>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</si>
  <si>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</si>
  <si>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</si>
  <si>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</si>
  <si>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</si>
  <si>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</si>
  <si>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</si>
  <si>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</si>
  <si>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</si>
  <si>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</si>
  <si>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</si>
  <si>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</si>
  <si>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</si>
  <si>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</si>
  <si>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</si>
  <si>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</si>
  <si>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</si>
  <si>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</si>
  <si>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</si>
  <si>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</si>
  <si>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</si>
  <si>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</si>
  <si>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</si>
  <si>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</si>
  <si>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</si>
  <si>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</si>
  <si>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</si>
  <si>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</si>
  <si>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</si>
  <si>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</si>
  <si>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</si>
  <si>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</si>
  <si>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</si>
  <si>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</si>
  <si>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</si>
  <si>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</si>
  <si>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</si>
  <si>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</si>
  <si>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</si>
  <si>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</si>
  <si>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</si>
  <si>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</si>
  <si>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</si>
  <si>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</si>
  <si>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</si>
  <si>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</si>
  <si>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</si>
  <si>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</si>
  <si>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</si>
  <si>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</si>
  <si>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</si>
  <si>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</si>
  <si>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</si>
  <si>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</si>
  <si>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</si>
  <si>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</si>
  <si>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</si>
  <si>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</si>
  <si>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</si>
  <si>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</si>
  <si>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</si>
  <si>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</si>
  <si>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</si>
  <si>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</si>
  <si>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</si>
  <si>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</si>
  <si>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</si>
  <si>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</si>
  <si>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</si>
  <si>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</si>
  <si>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</si>
  <si>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</si>
  <si>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</si>
  <si>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</si>
  <si>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</si>
  <si>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</si>
  <si>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</si>
  <si>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</si>
  <si>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</si>
  <si>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</si>
  <si>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</si>
  <si>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</si>
  <si>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</si>
  <si>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</si>
  <si>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</si>
  <si>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</si>
  <si>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</si>
  <si>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</si>
  <si>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</si>
  <si>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</si>
  <si>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</si>
  <si>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</si>
  <si>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</si>
  <si>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</si>
  <si>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</si>
  <si>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</si>
  <si>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</si>
  <si>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</si>
  <si>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</si>
  <si>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</si>
  <si>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</si>
  <si>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</si>
  <si>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</si>
  <si>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</si>
  <si>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</si>
  <si>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</si>
  <si>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</si>
  <si>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</si>
  <si>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</si>
  <si>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</si>
  <si>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</si>
  <si>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</si>
  <si>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</si>
  <si>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</si>
  <si>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</si>
  <si>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</si>
  <si>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</si>
  <si>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</si>
  <si>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</si>
  <si>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</si>
  <si>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</si>
  <si>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</si>
  <si>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</si>
  <si>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</si>
  <si>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</si>
  <si>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</si>
  <si>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</si>
  <si>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</si>
  <si>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</si>
  <si>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</si>
  <si>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</si>
  <si>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</si>
  <si>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</si>
  <si>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</si>
  <si>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</si>
  <si>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</si>
  <si>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</si>
  <si>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</si>
  <si>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</si>
  <si>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</si>
  <si>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</si>
  <si>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</si>
  <si>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</si>
  <si>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</si>
  <si>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</si>
  <si>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</si>
  <si>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</si>
  <si>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</si>
  <si>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</si>
  <si>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</si>
  <si>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</si>
  <si>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</si>
  <si>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</si>
  <si>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</si>
  <si>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</si>
  <si>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</si>
  <si>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</si>
  <si>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</si>
  <si>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</si>
  <si>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</si>
  <si>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</si>
  <si>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</si>
  <si>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</si>
  <si>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</si>
  <si>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</si>
  <si>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</si>
  <si>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</si>
  <si>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</si>
  <si>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</si>
  <si>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</si>
  <si>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</si>
  <si>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</si>
  <si>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</si>
  <si>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</si>
  <si>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</si>
  <si>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</si>
  <si>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</si>
  <si>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</si>
  <si>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</si>
  <si>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</si>
  <si>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</si>
  <si>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</si>
  <si>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</si>
  <si>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</si>
  <si>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</si>
  <si>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</si>
  <si>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</si>
  <si>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</si>
  <si>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</si>
  <si>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</si>
  <si>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</si>
  <si>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</si>
  <si>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</si>
  <si>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</si>
  <si>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</si>
  <si>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</si>
  <si>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</si>
  <si>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</si>
  <si>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</si>
  <si>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</si>
  <si>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</si>
  <si>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</si>
  <si>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</si>
  <si>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</si>
  <si>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</si>
  <si>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</si>
  <si>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</si>
  <si>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</si>
  <si>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</si>
  <si>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</si>
  <si>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</si>
  <si>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</si>
  <si>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</si>
  <si>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</si>
  <si>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</si>
  <si>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</si>
  <si>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</si>
  <si>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</si>
  <si>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</si>
  <si>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</si>
  <si>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</si>
  <si>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</si>
  <si>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</si>
  <si>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</si>
  <si>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</si>
  <si>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</si>
  <si>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</si>
  <si>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</si>
  <si>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</si>
  <si>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</si>
  <si>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</si>
  <si>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</si>
  <si>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</si>
  <si>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</si>
  <si>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</si>
  <si>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</si>
  <si>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</si>
  <si>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</si>
  <si>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</si>
  <si>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</si>
  <si>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</si>
  <si>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</si>
  <si>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</si>
  <si>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</si>
  <si>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</si>
  <si>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</si>
  <si>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</si>
  <si>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</si>
  <si>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</si>
  <si>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</si>
  <si>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</si>
  <si>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</si>
  <si>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</si>
  <si>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</si>
  <si>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</si>
  <si>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</si>
  <si>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</si>
  <si>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</si>
  <si>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</si>
  <si>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</si>
  <si>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</si>
  <si>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</si>
  <si>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</si>
  <si>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</si>
  <si>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</si>
  <si>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</si>
  <si>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</si>
  <si>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</si>
  <si>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</si>
  <si>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</si>
  <si>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</si>
  <si>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</si>
  <si>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</si>
  <si>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</si>
  <si>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</si>
  <si>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</si>
  <si>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</si>
  <si>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</si>
  <si>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</si>
  <si>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</si>
  <si>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</si>
  <si>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</si>
  <si>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</si>
  <si>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</si>
  <si>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</si>
  <si>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</si>
  <si>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</si>
  <si>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</si>
  <si>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</si>
  <si>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</si>
  <si>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</si>
  <si>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</si>
  <si>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</si>
  <si>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</si>
  <si>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</si>
  <si>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</si>
  <si>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</si>
  <si>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</si>
  <si>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</si>
  <si>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</si>
  <si>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</si>
  <si>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</si>
  <si>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</si>
  <si>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</si>
  <si>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</si>
  <si>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</si>
  <si>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</si>
  <si>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</si>
  <si>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</si>
  <si>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</si>
  <si>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</si>
  <si>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</si>
  <si>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</si>
  <si>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</si>
  <si>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</si>
  <si>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</si>
  <si>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</si>
  <si>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</si>
  <si>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</si>
  <si>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</si>
  <si>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</si>
  <si>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</si>
  <si>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</si>
  <si>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</si>
  <si>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</si>
  <si>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</si>
  <si>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</si>
  <si>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</si>
  <si>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</si>
  <si>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</si>
  <si>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</si>
  <si>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</si>
  <si>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</si>
  <si>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</si>
  <si>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</si>
  <si>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</si>
  <si>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</si>
  <si>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</si>
  <si>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</si>
  <si>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</si>
  <si>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</si>
  <si>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</si>
  <si>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</si>
  <si>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</si>
  <si>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</si>
  <si>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</si>
  <si>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</si>
  <si>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</si>
  <si>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</si>
  <si>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</si>
  <si>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</si>
  <si>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</si>
  <si>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</si>
  <si>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</si>
  <si>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</si>
  <si>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</si>
  <si>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</si>
  <si>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</si>
  <si>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</si>
  <si>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</si>
  <si>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</si>
  <si>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</si>
  <si>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</si>
  <si>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</si>
  <si>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</si>
  <si>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</si>
  <si>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</si>
  <si>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</si>
  <si>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</si>
  <si>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</si>
  <si>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</si>
  <si>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</si>
  <si>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</si>
  <si>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</si>
  <si>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</si>
  <si>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</si>
  <si>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</si>
  <si>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</si>
  <si>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</si>
  <si>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</si>
  <si>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</si>
  <si>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</si>
  <si>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</si>
  <si>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</si>
  <si>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</si>
  <si>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</si>
  <si>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</si>
  <si>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</si>
  <si>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</si>
  <si>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</si>
  <si>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</si>
  <si>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</si>
  <si>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</si>
  <si>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</si>
  <si>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</si>
  <si>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</si>
  <si>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</si>
  <si>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</si>
  <si>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</si>
  <si>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</si>
  <si>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</si>
  <si>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</si>
  <si>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</si>
  <si>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</si>
  <si>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</si>
  <si>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</si>
  <si>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</si>
  <si>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</si>
  <si>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</si>
  <si>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</si>
  <si>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</si>
  <si>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</si>
  <si>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</si>
  <si>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</si>
  <si>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</si>
  <si>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</si>
  <si>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</si>
  <si>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</si>
  <si>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</si>
  <si>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</si>
  <si>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</si>
  <si>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</si>
  <si>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</si>
  <si>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</si>
  <si>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</si>
  <si>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</si>
  <si>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</si>
  <si>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</si>
  <si>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</si>
  <si>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</si>
  <si>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</si>
  <si>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</si>
  <si>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</si>
  <si>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</si>
  <si>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</si>
  <si>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</si>
  <si>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</si>
  <si>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</si>
  <si>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</si>
  <si>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</si>
  <si>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</si>
  <si>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</si>
  <si>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</si>
  <si>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</si>
  <si>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</si>
  <si>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</si>
  <si>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</si>
  <si>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</si>
  <si>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</si>
  <si>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</si>
  <si>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</si>
  <si>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</si>
  <si>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</si>
  <si>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</si>
  <si>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</si>
  <si>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</si>
  <si>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</si>
  <si>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</si>
  <si>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</si>
  <si>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</si>
  <si>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</si>
  <si>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</si>
  <si>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</si>
  <si>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</si>
  <si>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</si>
  <si>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</si>
  <si>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</si>
  <si>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</si>
  <si>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</si>
  <si>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</si>
  <si>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</si>
  <si>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</si>
  <si>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</si>
  <si>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</si>
  <si>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</si>
  <si>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</si>
  <si>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</si>
  <si>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</si>
  <si>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</si>
  <si>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</si>
  <si>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</si>
  <si>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</si>
  <si>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</si>
  <si>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</si>
  <si>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</si>
  <si>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</si>
  <si>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</si>
  <si>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</si>
  <si>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</si>
  <si>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</si>
  <si>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</si>
  <si>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</si>
  <si>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</si>
  <si>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</si>
  <si>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</si>
  <si>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</si>
  <si>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</si>
  <si>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</si>
  <si>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</si>
  <si>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</si>
  <si>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</si>
  <si>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</si>
  <si>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</si>
  <si>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</si>
  <si>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</si>
  <si>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</si>
  <si>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</si>
  <si>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</si>
  <si>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</si>
  <si>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</si>
  <si>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</si>
  <si>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</si>
  <si>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</si>
  <si>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</si>
  <si>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</si>
  <si>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</si>
  <si>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</si>
  <si>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</si>
  <si>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</si>
  <si>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</si>
  <si>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</si>
  <si>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</si>
  <si>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</si>
  <si>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</si>
  <si>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</si>
  <si>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</si>
  <si>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</si>
  <si>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</si>
  <si>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</si>
  <si>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</si>
  <si>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</si>
  <si>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</si>
  <si>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</si>
  <si>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</si>
  <si>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</si>
  <si>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</si>
  <si>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</si>
  <si>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</si>
  <si>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</si>
  <si>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</si>
  <si>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</si>
  <si>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</si>
  <si>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</si>
  <si>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</si>
  <si>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</si>
  <si>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</si>
  <si>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</si>
  <si>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</si>
  <si>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</si>
  <si>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</si>
  <si>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</si>
  <si>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</si>
  <si>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</si>
  <si>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</si>
  <si>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</si>
  <si>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</si>
  <si>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</si>
  <si>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</si>
  <si>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</si>
  <si>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</si>
  <si>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</si>
  <si>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</si>
  <si>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</si>
  <si>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</si>
  <si>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</si>
  <si>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</si>
  <si>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</si>
  <si>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</si>
  <si>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</si>
  <si>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</si>
  <si>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</si>
  <si>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</si>
  <si>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</si>
  <si>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</si>
  <si>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</si>
  <si>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</si>
  <si>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</si>
  <si>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</si>
  <si>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</si>
  <si>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</si>
  <si>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</si>
  <si>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</si>
  <si>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</si>
  <si>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</si>
  <si>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</si>
  <si>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</si>
  <si>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</si>
  <si>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</si>
  <si>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</si>
  <si>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</si>
  <si>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</si>
  <si>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</si>
  <si>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</si>
  <si>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</si>
  <si>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</si>
  <si>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</si>
  <si>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</si>
  <si>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</si>
  <si>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</si>
  <si>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</si>
  <si>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</si>
  <si>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</si>
  <si>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</si>
  <si>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</si>
  <si>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</si>
  <si>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</si>
  <si>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</si>
  <si>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</si>
  <si>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</si>
  <si>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</si>
  <si>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</si>
  <si>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</si>
  <si>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</si>
  <si>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</si>
  <si>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</si>
  <si>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</si>
  <si>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</si>
  <si>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</si>
  <si>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</si>
  <si>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</si>
  <si>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</si>
  <si>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</si>
  <si>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</si>
  <si>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</si>
  <si>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</si>
  <si>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</si>
  <si>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</si>
  <si>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</si>
  <si>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</si>
  <si>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</si>
  <si>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</si>
  <si>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</si>
  <si>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</si>
  <si>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</si>
  <si>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</si>
  <si>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</si>
  <si>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</si>
  <si>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</si>
  <si>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</si>
  <si>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</si>
  <si>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</si>
  <si>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</si>
  <si>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</si>
  <si>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</si>
  <si>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</si>
  <si>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</si>
  <si>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</si>
  <si>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</si>
  <si>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</si>
  <si>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</si>
  <si>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</si>
  <si>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</si>
  <si>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</si>
  <si>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</si>
  <si>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</si>
  <si>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</si>
  <si>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</si>
  <si>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</si>
  <si>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</si>
  <si>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</si>
  <si>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</si>
  <si>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</si>
  <si>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</si>
  <si>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</si>
  <si>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</si>
  <si>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</si>
  <si>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</si>
  <si>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</si>
  <si>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</si>
  <si>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</si>
  <si>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</si>
  <si>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</si>
  <si>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</si>
  <si>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</si>
  <si>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</si>
  <si>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</si>
  <si>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</si>
  <si>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</si>
  <si>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</si>
  <si>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</si>
  <si>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</si>
  <si>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</si>
  <si>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</si>
  <si>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</si>
  <si>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</si>
  <si>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</si>
  <si>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</si>
  <si>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</si>
  <si>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</si>
  <si>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</si>
  <si>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</si>
  <si>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</si>
  <si>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</si>
  <si>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</si>
  <si>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</si>
  <si>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</si>
  <si>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</si>
  <si>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</si>
  <si>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</si>
  <si>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</si>
  <si>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</si>
  <si>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</si>
  <si>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</si>
  <si>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</si>
  <si>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</si>
  <si>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</si>
  <si>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</si>
  <si>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</si>
  <si>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</si>
  <si>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</si>
  <si>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</si>
  <si>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</si>
  <si>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</si>
  <si>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</si>
  <si>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</si>
  <si>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</si>
  <si>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</si>
  <si>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</si>
  <si>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</si>
  <si>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</si>
  <si>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</si>
  <si>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</si>
  <si>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</si>
  <si>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</si>
  <si>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</si>
  <si>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</si>
  <si>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</si>
  <si>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</si>
  <si>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</si>
  <si>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</si>
  <si>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</si>
  <si>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</si>
  <si>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</si>
  <si>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</si>
  <si>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</si>
  <si>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</si>
  <si>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</si>
  <si>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</si>
  <si>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</si>
  <si>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</si>
  <si>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</si>
  <si>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</si>
  <si>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</si>
  <si>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</si>
  <si>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</si>
  <si>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</si>
  <si>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</si>
  <si>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</si>
  <si>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</si>
  <si>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</si>
  <si>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</si>
  <si>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</si>
  <si>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</si>
  <si>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</si>
  <si>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</si>
  <si>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</si>
  <si>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</si>
  <si>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</si>
  <si>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</si>
  <si>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</si>
  <si>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</si>
  <si>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</si>
  <si>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</si>
  <si>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</si>
  <si>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</si>
  <si>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</si>
  <si>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</si>
  <si>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</si>
  <si>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</si>
  <si>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</si>
  <si>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</si>
  <si>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</si>
  <si>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</si>
  <si>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</si>
  <si>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</si>
  <si>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</si>
  <si>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</si>
  <si>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</si>
  <si>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</si>
  <si>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</si>
  <si>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</si>
  <si>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</si>
  <si>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</si>
  <si>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</si>
  <si>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</si>
  <si>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</si>
  <si>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</si>
  <si>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</si>
  <si>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</si>
  <si>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</si>
  <si>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</si>
  <si>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</si>
  <si>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</si>
  <si>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</si>
  <si>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</si>
  <si>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</si>
  <si>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</si>
  <si>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</si>
  <si>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</si>
  <si>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</si>
  <si>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</si>
  <si>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</si>
  <si>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</si>
  <si>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</si>
  <si>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</si>
  <si>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</si>
  <si>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</si>
  <si>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</si>
  <si>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</si>
  <si>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</si>
  <si>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</si>
  <si>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</si>
  <si>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</si>
  <si>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</si>
  <si>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</si>
  <si>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</si>
  <si>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</si>
  <si>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</si>
  <si>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</si>
  <si>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</si>
  <si>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</si>
  <si>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</si>
  <si>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</si>
  <si>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</si>
  <si>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</si>
  <si>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</si>
  <si>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</si>
  <si>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</si>
  <si>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</si>
  <si>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</si>
  <si>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</si>
  <si>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</si>
  <si>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</si>
  <si>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</si>
  <si>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</si>
  <si>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</si>
  <si>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</si>
  <si>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</si>
  <si>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</si>
  <si>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</si>
  <si>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</si>
  <si>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</si>
  <si>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</si>
  <si>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</si>
  <si>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</si>
  <si>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</si>
  <si>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</si>
  <si>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</si>
  <si>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</si>
  <si>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</si>
  <si>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</si>
  <si>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</si>
  <si>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</si>
  <si>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</si>
  <si>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</si>
  <si>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</si>
  <si>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</si>
  <si>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</si>
  <si>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</si>
  <si>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</si>
  <si>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</si>
  <si>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</si>
  <si>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</si>
  <si>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</si>
  <si>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</si>
  <si>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</si>
  <si>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</si>
  <si>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</si>
  <si>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</si>
  <si>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</si>
  <si>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</si>
  <si>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</si>
  <si>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</si>
  <si>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</si>
  <si>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</si>
  <si>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</si>
  <si>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</si>
  <si>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</si>
  <si>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</si>
  <si>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</si>
  <si>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</si>
  <si>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</si>
  <si>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</si>
  <si>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</si>
  <si>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</si>
  <si>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</si>
  <si>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</si>
  <si>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</si>
  <si>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</si>
  <si>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</si>
  <si>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</si>
  <si>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</si>
  <si>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</si>
  <si>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</si>
  <si>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</si>
  <si>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</si>
  <si>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</si>
  <si>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</si>
  <si>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</si>
  <si>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</si>
  <si>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</si>
  <si>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</si>
  <si>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</si>
  <si>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</si>
  <si>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</si>
  <si>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</si>
  <si>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</si>
  <si>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</si>
  <si>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</si>
  <si>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</si>
  <si>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</si>
  <si>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</si>
  <si>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</si>
  <si>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</si>
  <si>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</si>
  <si>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</si>
  <si>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</si>
  <si>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</si>
  <si>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</si>
  <si>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</si>
  <si>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</si>
  <si>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</si>
  <si>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</si>
  <si>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</si>
  <si>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</si>
  <si>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</si>
  <si>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</si>
  <si>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</si>
  <si>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</si>
  <si>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</si>
  <si>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</si>
  <si>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</si>
  <si>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</si>
  <si>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</si>
  <si>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</si>
  <si>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</si>
  <si>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</si>
  <si>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</si>
  <si>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</si>
  <si>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</si>
  <si>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</si>
  <si>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</si>
  <si>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</si>
  <si>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</si>
  <si>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</si>
  <si>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</si>
  <si>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</si>
  <si>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</si>
  <si>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</si>
  <si>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</si>
  <si>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</si>
  <si>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</si>
  <si>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</si>
  <si>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</si>
  <si>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</si>
  <si>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</si>
  <si>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</si>
  <si>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</si>
  <si>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</si>
  <si>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</si>
  <si>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</si>
  <si>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</si>
  <si>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</si>
  <si>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</si>
  <si>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</si>
  <si>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</si>
  <si>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</si>
  <si>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</si>
  <si>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</si>
  <si>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</si>
  <si>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</si>
  <si>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</si>
  <si>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</si>
  <si>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</si>
  <si>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</si>
  <si>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</si>
  <si>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</si>
  <si>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</si>
  <si>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</si>
  <si>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</si>
  <si>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</si>
  <si>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</si>
  <si>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</si>
  <si>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</si>
  <si>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</si>
  <si>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</si>
  <si>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</si>
  <si>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</si>
  <si>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</si>
  <si>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</si>
  <si>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</si>
  <si>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</si>
  <si>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</si>
  <si>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</si>
  <si>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</si>
  <si>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</si>
  <si>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</si>
  <si>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</si>
  <si>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</si>
  <si>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</si>
  <si>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</si>
  <si>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</si>
  <si>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</si>
  <si>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</si>
  <si>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</si>
  <si>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</si>
  <si>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</si>
  <si>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</si>
  <si>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</si>
  <si>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</si>
  <si>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</si>
  <si>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</si>
  <si>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</si>
  <si>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</si>
  <si>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</si>
  <si>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</si>
  <si>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</si>
  <si>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</si>
  <si>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</si>
  <si>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</si>
  <si>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</si>
  <si>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</si>
  <si>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</si>
  <si>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</si>
  <si>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</si>
  <si>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</si>
  <si>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</si>
  <si>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</si>
  <si>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</si>
  <si>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</si>
  <si>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</si>
  <si>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</si>
  <si>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</si>
  <si>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</si>
  <si>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</si>
  <si>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</si>
  <si>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</si>
  <si>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</si>
  <si>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</si>
  <si>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</si>
  <si>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</si>
  <si>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</si>
  <si>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</si>
  <si>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</si>
  <si>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</si>
  <si>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</si>
  <si>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</si>
  <si>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</si>
  <si>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</si>
  <si>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</si>
  <si>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</si>
  <si>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</si>
  <si>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</si>
  <si>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</si>
  <si>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</si>
  <si>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</si>
  <si>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</si>
  <si>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</si>
  <si>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</si>
  <si>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</si>
  <si>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</si>
  <si>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</si>
  <si>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</si>
  <si>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</si>
  <si>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</si>
  <si>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</si>
  <si>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</si>
  <si>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</si>
  <si>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</si>
  <si>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</si>
  <si>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</si>
  <si>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</si>
  <si>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</si>
  <si>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</si>
  <si>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</si>
  <si>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</si>
  <si>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</si>
  <si>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</si>
  <si>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</si>
  <si>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</si>
  <si>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</si>
  <si>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</si>
  <si>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</si>
  <si>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</si>
  <si>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</si>
  <si>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</si>
  <si>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</si>
  <si>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</si>
  <si>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</si>
  <si>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</si>
  <si>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</si>
  <si>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</si>
  <si>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</si>
  <si>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</si>
  <si>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</si>
  <si>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</si>
  <si>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</si>
  <si>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</si>
  <si>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</si>
  <si>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</si>
  <si>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</si>
  <si>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</si>
  <si>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</si>
  <si>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</si>
  <si>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</si>
  <si>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</si>
  <si>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</si>
  <si>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</si>
  <si>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</si>
  <si>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</si>
  <si>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</si>
  <si>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</si>
  <si>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</si>
  <si>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</si>
  <si>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</si>
  <si>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</si>
  <si>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</si>
  <si>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</si>
  <si>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</si>
  <si>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</si>
  <si>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</si>
  <si>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</si>
  <si>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</si>
  <si>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</si>
  <si>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</si>
  <si>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</si>
  <si>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</si>
  <si>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</si>
  <si>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</si>
  <si>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</si>
  <si>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</si>
  <si>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</si>
  <si>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</si>
  <si>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</si>
  <si>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</si>
  <si>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</si>
  <si>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</si>
  <si>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</si>
  <si>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</si>
  <si>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</si>
  <si>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</si>
  <si>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</si>
  <si>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</si>
  <si>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</si>
  <si>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</si>
  <si>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</si>
  <si>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</si>
  <si>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</si>
  <si>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</si>
  <si>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</si>
  <si>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</si>
  <si>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</si>
  <si>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</si>
  <si>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</si>
  <si>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</si>
  <si>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</si>
  <si>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</si>
  <si>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</si>
  <si>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</si>
  <si>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</si>
  <si>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</si>
  <si>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</si>
  <si>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</si>
  <si>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</si>
  <si>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</si>
  <si>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</si>
  <si>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</si>
  <si>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</si>
  <si>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</si>
  <si>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</si>
  <si>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</si>
  <si>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</si>
  <si>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</si>
  <si>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</si>
  <si>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</si>
  <si>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</si>
  <si>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</si>
  <si>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</si>
  <si>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</si>
  <si>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</si>
  <si>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</si>
  <si>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</si>
  <si>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</si>
  <si>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</si>
  <si>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</si>
  <si>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</si>
  <si>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</si>
  <si>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</si>
  <si>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</si>
  <si>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</si>
  <si>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</si>
  <si>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</si>
  <si>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</si>
  <si>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</si>
  <si>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</si>
  <si>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</si>
  <si>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</si>
  <si>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</si>
  <si>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</si>
  <si>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</si>
  <si>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</si>
  <si>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</si>
  <si>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</si>
  <si>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</si>
  <si>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</si>
  <si>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</si>
  <si>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</si>
  <si>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</si>
  <si>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</si>
  <si>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</si>
  <si>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</si>
  <si>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</si>
  <si>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</si>
  <si>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</si>
  <si>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</si>
  <si>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</si>
  <si>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</si>
  <si>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</si>
  <si>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</si>
  <si>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</si>
  <si>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</si>
  <si>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</si>
  <si>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</si>
  <si>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</si>
  <si>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</si>
  <si>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</si>
  <si>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</si>
  <si>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</si>
  <si>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</si>
  <si>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</si>
  <si>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</si>
  <si>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</si>
  <si>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</si>
  <si>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</si>
  <si>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</si>
  <si>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</si>
  <si>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</si>
  <si>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</si>
  <si>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</si>
  <si>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</si>
  <si>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</si>
  <si>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</si>
  <si>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</si>
  <si>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</si>
  <si>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</si>
  <si>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</si>
  <si>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</si>
  <si>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</si>
  <si>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</si>
  <si>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</si>
  <si>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</si>
  <si>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</si>
  <si>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</si>
  <si>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</si>
  <si>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</si>
  <si>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</si>
  <si>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</si>
  <si>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</si>
  <si>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</si>
  <si>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</si>
  <si>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</si>
  <si>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</si>
  <si>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</si>
  <si>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</si>
  <si>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</si>
  <si>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</si>
  <si>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</si>
  <si>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</si>
  <si>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</si>
  <si>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</si>
  <si>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</si>
  <si>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</si>
  <si>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</si>
  <si>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</si>
  <si>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</si>
  <si>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</si>
  <si>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</si>
  <si>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</si>
  <si>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</si>
  <si>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</si>
  <si>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</si>
  <si>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</si>
  <si>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</si>
  <si>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</si>
  <si>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</si>
  <si>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</si>
  <si>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</si>
  <si>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</si>
  <si>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</si>
  <si>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</si>
  <si>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</si>
  <si>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</si>
  <si>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</si>
  <si>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</si>
  <si>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</si>
  <si>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</si>
  <si>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</si>
  <si>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</si>
  <si>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</si>
  <si>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</si>
  <si>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</si>
  <si>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</si>
  <si>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</si>
  <si>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</si>
  <si>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</si>
  <si>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</si>
  <si>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</si>
  <si>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</si>
  <si>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</si>
  <si>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</si>
  <si>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</si>
  <si>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</si>
  <si>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</si>
  <si>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</si>
  <si>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</si>
  <si>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</si>
  <si>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</si>
  <si>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</si>
  <si>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</si>
  <si>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</si>
  <si>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</si>
  <si>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</si>
  <si>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</si>
  <si>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</si>
  <si>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</si>
  <si>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</si>
  <si>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</si>
  <si>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</si>
  <si>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</si>
  <si>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</si>
  <si>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</si>
  <si>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</si>
  <si>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</si>
  <si>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</si>
  <si>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</si>
  <si>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</si>
  <si>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</si>
  <si>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</si>
  <si>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</si>
  <si>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</si>
  <si>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</si>
  <si>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</si>
  <si>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</si>
  <si>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</si>
  <si>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</si>
  <si>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</si>
  <si>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</si>
  <si>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</si>
  <si>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</si>
  <si>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</si>
  <si>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</si>
  <si>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</si>
  <si>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</si>
  <si>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</si>
  <si>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</si>
  <si>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</si>
  <si>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</si>
  <si>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</si>
  <si>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</si>
  <si>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</si>
  <si>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</si>
  <si>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</si>
  <si>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</si>
  <si>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</si>
  <si>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</si>
  <si>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</si>
  <si>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</si>
  <si>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</si>
  <si>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</si>
  <si>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</si>
  <si>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</si>
  <si>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</si>
  <si>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</si>
  <si>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</si>
  <si>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</si>
  <si>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</si>
  <si>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</si>
  <si>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</si>
  <si>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</si>
  <si>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</si>
  <si>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</si>
  <si>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</si>
  <si>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</si>
  <si>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</si>
  <si>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</si>
  <si>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</si>
  <si>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</si>
  <si>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</si>
  <si>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</si>
  <si>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</si>
  <si>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</si>
  <si>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</si>
  <si>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</si>
  <si>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</si>
  <si>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</si>
  <si>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</si>
  <si>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</si>
  <si>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</si>
  <si>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</si>
  <si>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</si>
  <si>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</si>
  <si>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</si>
  <si>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</si>
  <si>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</si>
  <si>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</si>
  <si>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</si>
  <si>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</si>
  <si>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</si>
  <si>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</si>
  <si>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</si>
  <si>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</si>
  <si>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</si>
  <si>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</si>
  <si>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</si>
  <si>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</si>
  <si>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</si>
  <si>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</si>
  <si>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</si>
  <si>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</si>
  <si>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</si>
  <si>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</si>
  <si>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</si>
  <si>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</si>
  <si>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</si>
  <si>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</si>
  <si>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</si>
  <si>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</si>
  <si>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</si>
  <si>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</si>
  <si>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</si>
  <si>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</si>
  <si>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</si>
  <si>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</si>
  <si>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</si>
  <si>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</si>
  <si>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</si>
  <si>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</si>
  <si>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</si>
  <si>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</si>
  <si>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</si>
  <si>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</si>
  <si>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</si>
  <si>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</si>
  <si>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</si>
  <si>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</si>
  <si>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</si>
  <si>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</si>
  <si>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</si>
  <si>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</si>
  <si>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</si>
  <si>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</si>
  <si>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</si>
  <si>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</si>
  <si>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</si>
  <si>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</si>
  <si>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</si>
  <si>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</si>
  <si>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</si>
  <si>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</si>
  <si>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</si>
  <si>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</si>
  <si>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</si>
  <si>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</si>
  <si>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</si>
  <si>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</si>
  <si>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</si>
  <si>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</si>
  <si>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</si>
  <si>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</si>
  <si>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</si>
  <si>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</si>
  <si>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</si>
  <si>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</si>
  <si>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</si>
  <si>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</si>
  <si>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</si>
  <si>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</si>
  <si>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</si>
  <si>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</si>
  <si>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</si>
  <si>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</si>
  <si>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</si>
  <si>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</si>
  <si>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</si>
  <si>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</si>
  <si>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</si>
  <si>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</si>
  <si>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</si>
  <si>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</si>
  <si>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</si>
  <si>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</si>
  <si>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</si>
  <si>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</si>
  <si>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</si>
  <si>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</si>
  <si>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</si>
  <si>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</si>
  <si>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</si>
  <si>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</si>
  <si>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</si>
  <si>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</si>
  <si>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</si>
  <si>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</si>
  <si>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</si>
  <si>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</si>
  <si>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</si>
  <si>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</si>
  <si>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</si>
  <si>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</si>
  <si>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</si>
  <si>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</si>
  <si>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</si>
  <si>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</si>
  <si>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</si>
  <si>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</si>
  <si>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</si>
  <si>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</si>
  <si>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</si>
  <si>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</si>
  <si>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</si>
  <si>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</si>
  <si>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</si>
  <si>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</si>
  <si>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</si>
  <si>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</si>
  <si>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</si>
  <si>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</si>
  <si>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</si>
  <si>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</si>
  <si>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</si>
  <si>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</si>
  <si>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</si>
  <si>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</si>
  <si>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</si>
  <si>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</si>
  <si>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</si>
  <si>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</si>
  <si>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</si>
  <si>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</si>
  <si>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</si>
  <si>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</si>
  <si>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</si>
  <si>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</si>
  <si>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</si>
  <si>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</si>
  <si>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</si>
  <si>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</si>
  <si>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</si>
  <si>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</si>
  <si>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</si>
  <si>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</si>
  <si>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</si>
  <si>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</si>
  <si>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</si>
  <si>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</si>
  <si>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</si>
  <si>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</si>
  <si>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</si>
  <si>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</si>
  <si>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</si>
  <si>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</si>
  <si>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</si>
  <si>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</si>
  <si>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</si>
  <si>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</si>
  <si>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</si>
  <si>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</si>
  <si>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</si>
  <si>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</si>
  <si>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</si>
  <si>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</si>
  <si>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</si>
  <si>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</si>
  <si>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</si>
  <si>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</si>
  <si>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</si>
  <si>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</si>
  <si>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</si>
  <si>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</si>
  <si>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</si>
  <si>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</si>
  <si>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</si>
  <si>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</si>
  <si>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</si>
  <si>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</si>
  <si>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</si>
  <si>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</si>
  <si>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</si>
  <si>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</si>
  <si>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</si>
  <si>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</si>
  <si>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</si>
  <si>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</si>
  <si>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</si>
  <si>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</si>
  <si>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</si>
  <si>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</si>
  <si>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</si>
  <si>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</si>
  <si>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</si>
  <si>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</si>
  <si>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</si>
  <si>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</si>
  <si>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</si>
  <si>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</si>
  <si>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</si>
  <si>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</si>
  <si>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</si>
  <si>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</si>
  <si>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</si>
  <si>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</si>
  <si>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</si>
  <si>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</si>
  <si>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</si>
  <si>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</si>
  <si>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</si>
  <si>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</si>
  <si>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</si>
  <si>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</si>
  <si>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</si>
  <si>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</si>
  <si>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</si>
  <si>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</si>
  <si>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</si>
  <si>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</si>
  <si>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</si>
  <si>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</si>
  <si>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</si>
  <si>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</si>
  <si>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</si>
  <si>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</si>
  <si>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</si>
  <si>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</si>
  <si>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</si>
  <si>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</si>
  <si>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</si>
  <si>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</si>
  <si>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</si>
  <si>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</si>
  <si>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</si>
  <si>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</si>
  <si>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</si>
  <si>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</si>
  <si>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</si>
  <si>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</si>
  <si>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</si>
  <si>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</si>
  <si>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</si>
  <si>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</si>
  <si>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</si>
  <si>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</si>
  <si>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</si>
  <si>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</si>
  <si>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</si>
  <si>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</si>
  <si>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</si>
  <si>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</si>
  <si>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</si>
  <si>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</si>
  <si>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</si>
  <si>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</si>
  <si>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</si>
  <si>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</si>
  <si>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</si>
  <si>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</si>
  <si>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</si>
  <si>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</si>
  <si>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</si>
  <si>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</si>
  <si>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</si>
  <si>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</si>
  <si>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</si>
  <si>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</si>
  <si>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</si>
  <si>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</si>
  <si>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</si>
  <si>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</si>
  <si>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</si>
  <si>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</si>
  <si>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</si>
  <si>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</si>
  <si>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</si>
  <si>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</si>
  <si>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</si>
  <si>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</si>
  <si>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</si>
  <si>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</si>
  <si>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</si>
  <si>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</si>
  <si>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</si>
  <si>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</si>
  <si>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</si>
  <si>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</si>
  <si>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</si>
  <si>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</si>
  <si>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</si>
  <si>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</si>
  <si>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</si>
  <si>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</si>
  <si>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</si>
  <si>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</si>
  <si>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</si>
  <si>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</si>
  <si>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</si>
  <si>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</si>
  <si>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</si>
  <si>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</si>
  <si>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</si>
  <si>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</si>
  <si>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</si>
  <si>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</si>
  <si>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</si>
  <si>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</si>
  <si>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</si>
  <si>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</si>
  <si>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</si>
  <si>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</si>
  <si>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</si>
  <si>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</si>
  <si>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</si>
  <si>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</si>
  <si>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</si>
  <si>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</si>
  <si>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</si>
  <si>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</si>
  <si>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</si>
  <si>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</si>
  <si>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</si>
  <si>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</si>
  <si>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</si>
  <si>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</si>
  <si>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</si>
  <si>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</si>
  <si>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</si>
  <si>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</si>
  <si>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</si>
  <si>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</si>
  <si>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</si>
  <si>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</si>
  <si>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</si>
  <si>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</si>
  <si>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</si>
  <si>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</si>
  <si>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</si>
  <si>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</si>
  <si>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</si>
  <si>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</si>
  <si>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</si>
  <si>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</si>
  <si>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</si>
  <si>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</si>
  <si>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</si>
  <si>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</si>
  <si>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</si>
  <si>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</si>
  <si>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</si>
  <si>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</si>
  <si>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</si>
  <si>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</si>
  <si>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</si>
  <si>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</si>
  <si>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</si>
  <si>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</si>
  <si>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</si>
  <si>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</si>
  <si>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</si>
  <si>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</si>
  <si>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</si>
  <si>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</si>
  <si>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</si>
  <si>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</si>
  <si>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</si>
  <si>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</si>
  <si>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</si>
  <si>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</si>
  <si>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</si>
  <si>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</si>
  <si>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</si>
  <si>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</si>
  <si>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</si>
  <si>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</si>
  <si>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</si>
  <si>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</si>
  <si>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</si>
  <si>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</si>
  <si>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</si>
  <si>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</si>
  <si>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</si>
  <si>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</si>
  <si>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</si>
  <si>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</si>
  <si>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</si>
  <si>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</si>
  <si>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</si>
  <si>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</si>
  <si>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</si>
  <si>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</si>
  <si>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</si>
  <si>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</si>
  <si>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</si>
  <si>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</si>
  <si>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</si>
  <si>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</si>
  <si>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</si>
  <si>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</si>
  <si>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</si>
  <si>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</si>
  <si>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</si>
  <si>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</si>
  <si>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</si>
  <si>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</si>
  <si>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</si>
  <si>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</si>
  <si>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</si>
  <si>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</si>
  <si>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</si>
  <si>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</si>
  <si>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</si>
  <si>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</si>
  <si>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</si>
  <si>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</si>
  <si>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</si>
  <si>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</si>
  <si>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</si>
  <si>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</si>
  <si>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</si>
  <si>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</si>
  <si>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</si>
  <si>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</si>
  <si>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</si>
  <si>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</si>
  <si>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</si>
  <si>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</si>
  <si>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</si>
  <si>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</si>
  <si>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</si>
  <si>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</si>
  <si>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</si>
  <si>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</si>
  <si>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</si>
  <si>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</si>
  <si>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</si>
  <si>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</si>
  <si>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</si>
  <si>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</si>
  <si>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</si>
  <si>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</si>
  <si>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</si>
  <si>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</si>
  <si>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</si>
  <si>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</si>
  <si>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</si>
  <si>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</si>
  <si>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</si>
  <si>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</si>
  <si>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</si>
  <si>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</si>
  <si>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</si>
  <si>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</si>
  <si>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</si>
  <si>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</si>
  <si>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</si>
  <si>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</si>
  <si>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</si>
  <si>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</si>
  <si>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</si>
  <si>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</si>
  <si>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</si>
  <si>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</si>
  <si>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</si>
  <si>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</si>
  <si>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</si>
  <si>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</si>
  <si>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</si>
  <si>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</si>
  <si>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</si>
  <si>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</si>
  <si>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</si>
  <si>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</si>
  <si>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</si>
  <si>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</si>
  <si>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</si>
  <si>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</si>
  <si>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</si>
  <si>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</si>
  <si>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</si>
  <si>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</si>
  <si>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</si>
  <si>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</si>
  <si>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</si>
  <si>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</si>
  <si>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</si>
  <si>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</si>
  <si>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</si>
  <si>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</si>
  <si>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</si>
  <si>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</si>
  <si>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</si>
  <si>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</si>
  <si>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</si>
  <si>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</si>
  <si>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</si>
  <si>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</si>
  <si>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</si>
  <si>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</si>
  <si>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</si>
  <si>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</si>
  <si>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</si>
  <si>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</si>
  <si>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</si>
  <si>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</si>
  <si>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</si>
  <si>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</si>
  <si>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</si>
  <si>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</si>
  <si>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</si>
  <si>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</si>
  <si>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</si>
  <si>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</si>
  <si>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</si>
  <si>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</si>
  <si>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</si>
  <si>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</si>
  <si>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</si>
  <si>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</si>
  <si>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</si>
  <si>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</si>
  <si>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</si>
  <si>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</si>
  <si>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</si>
  <si>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</si>
  <si>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</si>
  <si>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</si>
  <si>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</si>
  <si>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</si>
  <si>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</si>
  <si>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</si>
  <si>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</si>
  <si>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</si>
  <si>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</si>
  <si>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</si>
  <si>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</si>
  <si>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</si>
  <si>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</si>
  <si>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</si>
  <si>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</si>
  <si>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</si>
  <si>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</si>
  <si>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</si>
  <si>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</si>
  <si>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</si>
  <si>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</si>
  <si>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</si>
  <si>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</si>
  <si>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</si>
  <si>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</si>
  <si>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</si>
  <si>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</si>
  <si>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</si>
  <si>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</si>
  <si>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</si>
  <si>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</si>
  <si>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</si>
  <si>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</si>
  <si>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</si>
  <si>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</si>
  <si>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</si>
  <si>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</si>
  <si>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</si>
  <si>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</si>
  <si>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</si>
  <si>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</si>
  <si>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</si>
  <si>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</si>
  <si>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</si>
  <si>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</si>
  <si>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</si>
  <si>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</si>
  <si>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</si>
  <si>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</si>
  <si>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</si>
  <si>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</si>
  <si>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</si>
  <si>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</si>
  <si>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</si>
  <si>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</si>
  <si>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</si>
  <si>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</si>
  <si>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</si>
  <si>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</si>
  <si>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</si>
  <si>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</si>
  <si>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</si>
  <si>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</si>
  <si>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</si>
  <si>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</si>
  <si>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</si>
  <si>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</si>
  <si>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</si>
  <si>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</si>
  <si>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</si>
  <si>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</si>
  <si>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</si>
  <si>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</si>
  <si>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</si>
  <si>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</si>
  <si>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</si>
  <si>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</si>
  <si>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</si>
  <si>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</si>
  <si>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</si>
  <si>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</si>
  <si>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</si>
  <si>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</si>
  <si>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</si>
  <si>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</si>
  <si>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</si>
  <si>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</si>
  <si>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</si>
  <si>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</si>
  <si>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</si>
  <si>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</si>
  <si>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</si>
  <si>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</si>
  <si>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</si>
  <si>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</si>
  <si>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</si>
  <si>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</si>
  <si>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</si>
  <si>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</si>
  <si>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</si>
  <si>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</si>
  <si>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</si>
  <si>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</si>
  <si>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</si>
  <si>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</si>
  <si>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</si>
  <si>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</si>
  <si>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</si>
  <si>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</si>
  <si>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</si>
  <si>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</si>
  <si>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</si>
  <si>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</si>
  <si>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</si>
  <si>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</si>
  <si>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</si>
  <si>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</si>
  <si>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</si>
  <si>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</si>
  <si>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</si>
  <si>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</si>
  <si>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</si>
  <si>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</si>
  <si>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</si>
  <si>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</si>
  <si>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</si>
  <si>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</si>
  <si>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</si>
  <si>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</si>
  <si>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</si>
  <si>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</si>
  <si>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</si>
  <si>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</si>
  <si>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</si>
  <si>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</si>
  <si>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</si>
  <si>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</si>
  <si>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</si>
  <si>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</si>
  <si>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</si>
  <si>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</si>
  <si>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</si>
  <si>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</si>
  <si>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</si>
  <si>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</si>
  <si>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</si>
  <si>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</si>
  <si>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</si>
  <si>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</si>
  <si>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</si>
  <si>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</si>
  <si>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</si>
  <si>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</si>
  <si>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</si>
  <si>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</si>
  <si>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</si>
  <si>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</si>
  <si>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</si>
  <si>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</si>
  <si>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</si>
  <si>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</si>
  <si>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</si>
  <si>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</si>
  <si>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</si>
  <si>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</si>
  <si>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</si>
  <si>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</si>
  <si>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</si>
  <si>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</si>
  <si>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</si>
  <si>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</si>
  <si>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</si>
  <si>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</si>
  <si>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</si>
  <si>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</si>
  <si>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</si>
  <si>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</si>
  <si>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</si>
  <si>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</si>
  <si>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</si>
  <si>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</si>
  <si>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</si>
  <si>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</si>
  <si>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</si>
  <si>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</si>
  <si>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</si>
  <si>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</si>
  <si>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</si>
  <si>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</si>
  <si>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</si>
  <si>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</si>
  <si>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</si>
  <si>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</si>
  <si>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</si>
  <si>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</si>
  <si>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</si>
  <si>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</si>
  <si>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</si>
  <si>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</si>
  <si>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</si>
  <si>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</si>
  <si>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</si>
  <si>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</si>
  <si>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</si>
  <si>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</si>
  <si>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</si>
  <si>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</si>
  <si>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</si>
  <si>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</si>
  <si>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</si>
  <si>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</si>
  <si>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</si>
  <si>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</si>
  <si>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</si>
  <si>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</si>
  <si>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</si>
  <si>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</si>
  <si>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</si>
  <si>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</si>
  <si>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</si>
  <si>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</si>
  <si>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</si>
  <si>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</si>
  <si>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</si>
  <si>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</si>
  <si>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</si>
  <si>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</si>
  <si>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</si>
  <si>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</si>
  <si>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</si>
  <si>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</si>
  <si>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</si>
  <si>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</si>
  <si>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</si>
  <si>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</si>
  <si>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</si>
  <si>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</si>
  <si>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</si>
  <si>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</si>
  <si>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</si>
  <si>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</si>
  <si>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</si>
  <si>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</si>
  <si>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</si>
  <si>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</si>
  <si>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</si>
  <si>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</si>
  <si>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</si>
  <si>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</si>
  <si>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</si>
  <si>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</si>
  <si>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</si>
  <si>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</si>
  <si>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</si>
  <si>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</si>
  <si>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</si>
  <si>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</si>
  <si>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</si>
  <si>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</si>
  <si>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</si>
  <si>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</si>
  <si>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</si>
  <si>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</si>
  <si>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</si>
  <si>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</si>
  <si>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</si>
  <si>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</si>
  <si>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</si>
  <si>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</si>
  <si>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</si>
  <si>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</si>
  <si>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</si>
  <si>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</si>
  <si>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</si>
  <si>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</si>
  <si>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</si>
  <si>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</si>
  <si>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</si>
  <si>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</si>
  <si>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</si>
  <si>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</si>
  <si>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</si>
  <si>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</si>
  <si>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</si>
  <si>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</si>
  <si>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</si>
  <si>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</si>
  <si>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</si>
  <si>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</si>
  <si>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</si>
  <si>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</si>
  <si>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</si>
  <si>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</si>
  <si>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</si>
  <si>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</si>
  <si>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</si>
  <si>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</si>
  <si>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</si>
  <si>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</si>
  <si>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</si>
  <si>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</si>
  <si>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</si>
  <si>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</si>
  <si>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</si>
  <si>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</si>
  <si>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</si>
  <si>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</si>
  <si>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</si>
  <si>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</si>
  <si>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</si>
  <si>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</si>
  <si>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</si>
  <si>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</si>
  <si>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</si>
  <si>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</si>
  <si>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</si>
  <si>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</si>
  <si>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</si>
  <si>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</si>
  <si>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</si>
  <si>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</si>
  <si>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</si>
  <si>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</si>
  <si>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</si>
  <si>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</si>
  <si>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</si>
  <si>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</si>
  <si>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</si>
  <si>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</si>
  <si>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</si>
  <si>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</si>
  <si>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</si>
  <si>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</si>
  <si>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</si>
  <si>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</si>
  <si>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</si>
  <si>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</si>
  <si>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</si>
  <si>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</si>
  <si>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</si>
  <si>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</si>
  <si>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</si>
  <si>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</si>
  <si>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</si>
  <si>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</si>
  <si>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</si>
  <si>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</si>
  <si>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</si>
  <si>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</si>
  <si>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</si>
  <si>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</si>
  <si>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</si>
  <si>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</si>
  <si>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</si>
  <si>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</si>
  <si>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</si>
  <si>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</si>
  <si>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</si>
  <si>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</si>
  <si>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</si>
  <si>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</si>
  <si>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</si>
  <si>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</si>
  <si>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</si>
  <si>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</si>
  <si>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</si>
  <si>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</si>
  <si>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</si>
  <si>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</si>
  <si>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</si>
  <si>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</si>
  <si>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</si>
  <si>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</si>
  <si>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</si>
  <si>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</si>
  <si>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</si>
  <si>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</si>
  <si>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</si>
  <si>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</si>
  <si>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</si>
  <si>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</si>
  <si>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</si>
  <si>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</si>
  <si>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</si>
  <si>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</si>
  <si>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</si>
  <si>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</si>
  <si>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</si>
  <si>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</si>
  <si>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</si>
  <si>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</si>
  <si>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</si>
  <si>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</si>
  <si>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</si>
  <si>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</si>
  <si>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</si>
  <si>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</si>
  <si>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</si>
  <si>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</si>
  <si>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</si>
  <si>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</si>
  <si>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</si>
  <si>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</si>
  <si>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</si>
  <si>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</si>
  <si>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</si>
  <si>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</si>
  <si>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</si>
  <si>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</si>
  <si>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</si>
  <si>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</si>
  <si>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</si>
  <si>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</si>
  <si>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</si>
  <si>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</si>
  <si>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</si>
  <si>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</si>
  <si>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</si>
  <si>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</si>
  <si>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</si>
  <si>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</si>
  <si>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</si>
  <si>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</si>
  <si>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</si>
  <si>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</si>
  <si>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</si>
  <si>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</si>
  <si>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</si>
  <si>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</si>
  <si>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</si>
  <si>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</si>
  <si>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</si>
  <si>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</si>
  <si>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</si>
  <si>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</si>
  <si>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</si>
  <si>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</si>
  <si>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</si>
  <si>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</si>
  <si>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</si>
  <si>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</si>
  <si>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</si>
  <si>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</si>
  <si>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</si>
  <si>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</si>
  <si>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</si>
  <si>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</si>
  <si>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</si>
  <si>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</si>
  <si>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</si>
  <si>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</si>
  <si>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</si>
  <si>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</si>
  <si>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</si>
  <si>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</si>
  <si>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</si>
  <si>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</si>
  <si>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</si>
  <si>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</si>
  <si>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</si>
  <si>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</si>
  <si>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</si>
  <si>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</si>
  <si>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</si>
  <si>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</si>
  <si>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</si>
  <si>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</si>
  <si>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</si>
  <si>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</si>
  <si>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</si>
  <si>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</si>
  <si>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</si>
  <si>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</si>
  <si>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</si>
  <si>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</si>
  <si>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</si>
  <si>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</si>
  <si>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</si>
  <si>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</si>
  <si>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</si>
  <si>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</si>
  <si>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</si>
  <si>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</si>
  <si>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</si>
  <si>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</si>
  <si>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</si>
  <si>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</si>
  <si>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</si>
  <si>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</si>
  <si>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</si>
  <si>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</si>
  <si>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</si>
  <si>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</si>
  <si>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</si>
  <si>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</si>
  <si>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</si>
  <si>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</si>
  <si>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</si>
  <si>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</si>
  <si>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</si>
  <si>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</si>
  <si>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</si>
  <si>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</si>
  <si>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</si>
  <si>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</si>
  <si>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</si>
  <si>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</si>
  <si>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</si>
  <si>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</si>
  <si>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</si>
  <si>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</si>
  <si>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</si>
  <si>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</si>
  <si>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</si>
  <si>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</si>
  <si>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</si>
  <si>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</si>
  <si>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</si>
  <si>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</si>
  <si>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</si>
  <si>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</si>
  <si>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</si>
  <si>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</si>
  <si>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</si>
  <si>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</si>
  <si>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</si>
  <si>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</si>
  <si>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</si>
  <si>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</si>
  <si>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</si>
  <si>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</si>
  <si>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</si>
  <si>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</si>
  <si>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</si>
  <si>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</si>
  <si>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</si>
  <si>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</si>
  <si>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</si>
  <si>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</si>
  <si>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</si>
  <si>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</si>
  <si>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</si>
  <si>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</si>
  <si>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</si>
  <si>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</si>
  <si>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</si>
  <si>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</si>
  <si>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</si>
  <si>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</si>
  <si>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</si>
  <si>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</si>
  <si>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</si>
  <si>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</si>
  <si>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</si>
  <si>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</si>
  <si>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</si>
  <si>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</si>
  <si>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</si>
  <si>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</si>
  <si>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</si>
  <si>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</si>
  <si>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</si>
  <si>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</si>
  <si>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</si>
  <si>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</si>
  <si>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</si>
  <si>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</si>
  <si>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</si>
  <si>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</si>
  <si>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</si>
  <si>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</si>
  <si>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</si>
  <si>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</si>
  <si>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</si>
  <si>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</si>
  <si>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</si>
  <si>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</si>
  <si>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</si>
  <si>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</si>
  <si>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</si>
  <si>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</si>
  <si>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</si>
  <si>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</si>
  <si>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</si>
  <si>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</si>
  <si>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</si>
  <si>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</si>
  <si>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</si>
  <si>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</si>
  <si>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</si>
  <si>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</si>
  <si>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</si>
  <si>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</si>
  <si>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</si>
  <si>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</si>
  <si>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</si>
  <si>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</si>
  <si>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</si>
  <si>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</si>
  <si>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</si>
  <si>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</si>
  <si>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</si>
  <si>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</si>
  <si>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</si>
  <si>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</si>
  <si>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</si>
  <si>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</si>
  <si>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</si>
  <si>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</si>
  <si>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</si>
  <si>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</si>
  <si>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</si>
  <si>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</si>
  <si>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</si>
  <si>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</si>
  <si>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</si>
  <si>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</si>
  <si>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</si>
  <si>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</si>
  <si>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</si>
  <si>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</si>
  <si>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</si>
  <si>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</si>
  <si>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</si>
  <si>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</si>
  <si>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</si>
  <si>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</si>
  <si>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</si>
  <si>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</si>
  <si>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</si>
  <si>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</si>
  <si>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</si>
  <si>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</si>
  <si>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</si>
  <si>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</si>
  <si>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</si>
  <si>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</si>
  <si>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</si>
  <si>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</si>
  <si>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</si>
  <si>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</si>
  <si>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</si>
  <si>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</si>
  <si>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</si>
  <si>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</si>
  <si>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</si>
  <si>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</si>
  <si>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</si>
  <si>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</si>
  <si>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</si>
  <si>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</si>
  <si>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</si>
  <si>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</si>
  <si>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</si>
  <si>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</si>
  <si>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</si>
  <si>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</si>
  <si>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</si>
  <si>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</si>
  <si>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</si>
  <si>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</si>
  <si>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</si>
  <si>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</si>
  <si>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</si>
  <si>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</si>
  <si>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</si>
  <si>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</si>
  <si>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</si>
  <si>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</si>
  <si>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</si>
  <si>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</si>
  <si>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</si>
  <si>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</si>
  <si>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</si>
  <si>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</si>
  <si>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</si>
  <si>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</si>
  <si>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</si>
  <si>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</si>
  <si>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</si>
  <si>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</si>
  <si>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</si>
  <si>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</si>
  <si>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</si>
  <si>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</si>
  <si>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</si>
  <si>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</si>
  <si>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</si>
  <si>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</si>
  <si>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</si>
  <si>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</si>
  <si>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</si>
  <si>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</si>
  <si>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</si>
  <si>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</si>
  <si>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</si>
  <si>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</si>
  <si>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</si>
  <si>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</si>
  <si>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</si>
  <si>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</si>
  <si>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</si>
  <si>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</si>
  <si>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</si>
  <si>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</si>
  <si>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</si>
  <si>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</si>
  <si>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</si>
  <si>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</si>
  <si>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</si>
  <si>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</si>
  <si>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</si>
  <si>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</si>
  <si>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</si>
  <si>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</si>
  <si>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</si>
  <si>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</si>
  <si>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</si>
  <si>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</si>
  <si>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</si>
  <si>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</si>
  <si>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</si>
  <si>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</si>
  <si>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</si>
  <si>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</si>
  <si>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</si>
  <si>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</si>
  <si>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</si>
  <si>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</si>
  <si>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</si>
  <si>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</si>
  <si>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</si>
  <si>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</si>
  <si>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</si>
  <si>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</si>
  <si>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</si>
  <si>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</si>
  <si>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</si>
  <si>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</si>
  <si>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</si>
  <si>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</si>
  <si>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</si>
  <si>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</si>
  <si>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</si>
  <si>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</si>
  <si>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</si>
  <si>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</si>
  <si>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</si>
  <si>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</si>
  <si>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</si>
  <si>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</si>
  <si>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</si>
  <si>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</si>
  <si>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</si>
  <si>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</si>
  <si>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</si>
  <si>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</si>
  <si>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</si>
  <si>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</si>
  <si>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</si>
  <si>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</si>
  <si>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</si>
  <si>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</si>
  <si>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</si>
  <si>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</si>
  <si>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</si>
  <si>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</si>
  <si>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</si>
  <si>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</si>
  <si>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</si>
  <si>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</si>
  <si>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</si>
  <si>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</si>
  <si>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</si>
  <si>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</si>
  <si>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</si>
  <si>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</si>
  <si>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</si>
  <si>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</si>
  <si>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</si>
  <si>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</si>
  <si>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</si>
  <si>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</si>
  <si>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</si>
  <si>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</si>
  <si>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</si>
  <si>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</si>
  <si>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</si>
  <si>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</si>
  <si>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</si>
  <si>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</si>
  <si>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</si>
  <si>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</si>
  <si>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</si>
  <si>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</si>
  <si>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</si>
  <si>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</si>
  <si>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</si>
  <si>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</si>
  <si>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</si>
  <si>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</si>
  <si>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</si>
  <si>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</si>
  <si>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</si>
  <si>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</si>
  <si>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</si>
  <si>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</si>
  <si>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</si>
  <si>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</si>
  <si>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</si>
  <si>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</si>
  <si>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</si>
  <si>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</si>
  <si>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</si>
  <si>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</si>
  <si>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</si>
  <si>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</si>
  <si>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</si>
  <si>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</si>
  <si>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</si>
  <si>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</si>
  <si>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</si>
  <si>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</si>
  <si>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</si>
  <si>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</si>
  <si>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</si>
  <si>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</si>
  <si>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</si>
  <si>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</si>
  <si>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</si>
  <si>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</si>
  <si>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</si>
  <si>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</si>
  <si>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</si>
  <si>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</si>
  <si>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</si>
  <si>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</si>
  <si>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</si>
  <si>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</si>
  <si>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</si>
  <si>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</si>
  <si>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</si>
  <si>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</si>
  <si>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</si>
  <si>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</si>
  <si>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</si>
  <si>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</si>
  <si>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</si>
  <si>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</si>
  <si>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</si>
  <si>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</si>
  <si>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</si>
  <si>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</si>
  <si>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</si>
  <si>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</si>
  <si>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</si>
  <si>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</si>
  <si>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</si>
  <si>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</si>
  <si>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</si>
  <si>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</si>
  <si>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</si>
  <si>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</si>
  <si>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</si>
  <si>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</si>
  <si>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</si>
  <si>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</si>
  <si>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</si>
  <si>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</si>
  <si>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</si>
  <si>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</si>
  <si>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</si>
  <si>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</si>
  <si>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</si>
  <si>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</si>
  <si>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</si>
  <si>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</si>
  <si>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</si>
  <si>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</si>
  <si>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</si>
  <si>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</si>
  <si>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</si>
  <si>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</si>
  <si>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</si>
  <si>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</si>
  <si>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</si>
  <si>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</si>
  <si>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</si>
  <si>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</si>
  <si>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</si>
  <si>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</si>
  <si>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</si>
  <si>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</si>
  <si>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</si>
  <si>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</si>
  <si>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</si>
  <si>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</si>
  <si>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</si>
  <si>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</si>
  <si>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</si>
  <si>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</si>
  <si>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</si>
  <si>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</si>
  <si>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</si>
  <si>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</si>
  <si>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</si>
  <si>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</si>
  <si>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</si>
  <si>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</si>
  <si>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</si>
  <si>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</si>
  <si>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</si>
  <si>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</si>
  <si>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</si>
  <si>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</si>
  <si>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</si>
  <si>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</si>
  <si>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</si>
  <si>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</si>
  <si>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</si>
  <si>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</si>
  <si>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</si>
  <si>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</si>
  <si>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</si>
  <si>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</si>
  <si>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</si>
  <si>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</si>
  <si>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</si>
  <si>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</si>
  <si>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</si>
  <si>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</si>
  <si>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</si>
  <si>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</si>
  <si>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</si>
  <si>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</si>
  <si>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</si>
  <si>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</si>
  <si>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</si>
  <si>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</si>
  <si>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</si>
  <si>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</si>
  <si>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</si>
  <si>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</si>
  <si>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</si>
  <si>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</si>
  <si>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</si>
  <si>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</si>
  <si>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</si>
  <si>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</si>
  <si>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</si>
  <si>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</si>
  <si>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</si>
  <si>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</si>
  <si>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</si>
  <si>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</si>
  <si>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</si>
  <si>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</si>
  <si>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</si>
  <si>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</si>
  <si>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</si>
  <si>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</si>
  <si>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</si>
  <si>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</si>
  <si>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</si>
  <si>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</si>
  <si>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</si>
  <si>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</si>
  <si>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</si>
  <si>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</si>
  <si>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</si>
  <si>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</si>
  <si>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</si>
  <si>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</si>
  <si>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</si>
  <si>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</si>
  <si>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</si>
  <si>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</si>
  <si>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</si>
  <si>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</si>
  <si>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</si>
  <si>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</si>
  <si>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</si>
  <si>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</si>
  <si>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</si>
  <si>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</si>
  <si>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</si>
  <si>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</si>
  <si>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</si>
  <si>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</si>
  <si>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</si>
  <si>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</si>
  <si>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</si>
  <si>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</si>
  <si>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</si>
  <si>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</si>
  <si>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</si>
  <si>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</si>
  <si>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</si>
  <si>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</si>
  <si>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</si>
  <si>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</si>
  <si>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</si>
  <si>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</si>
  <si>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</si>
  <si>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</si>
  <si>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</si>
  <si>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</si>
  <si>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</si>
  <si>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</si>
  <si>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</si>
  <si>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</si>
  <si>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</si>
  <si>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</si>
  <si>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</si>
  <si>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</si>
  <si>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</si>
  <si>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</si>
  <si>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</si>
  <si>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</si>
  <si>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</si>
  <si>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</si>
  <si>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</si>
  <si>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</si>
  <si>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</si>
  <si>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</si>
  <si>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</si>
  <si>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</si>
  <si>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</si>
  <si>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</si>
  <si>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</si>
  <si>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</si>
  <si>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</si>
  <si>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</si>
  <si>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</si>
  <si>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</si>
  <si>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</si>
  <si>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</si>
  <si>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</si>
  <si>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</si>
  <si>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</si>
  <si>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</si>
  <si>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</si>
  <si>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</si>
  <si>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</si>
  <si>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</si>
  <si>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</si>
  <si>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</si>
  <si>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</si>
  <si>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</si>
  <si>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</si>
  <si>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</si>
  <si>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</si>
  <si>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</si>
  <si>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</si>
  <si>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</si>
  <si>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</si>
  <si>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</si>
  <si>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</si>
  <si>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</si>
  <si>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</si>
  <si>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</si>
  <si>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</si>
  <si>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</si>
  <si>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</si>
  <si>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</si>
  <si>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</si>
  <si>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</si>
  <si>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</si>
  <si>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</si>
  <si>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</si>
  <si>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</si>
  <si>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</si>
  <si>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</si>
  <si>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</si>
  <si>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</si>
  <si>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</si>
  <si>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</si>
  <si>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</si>
  <si>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</si>
  <si>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</si>
  <si>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</si>
  <si>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</si>
  <si>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</si>
  <si>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</si>
  <si>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</si>
  <si>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</si>
  <si>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</si>
  <si>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</si>
  <si>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</si>
  <si>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</si>
  <si>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</si>
  <si>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</si>
  <si>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</si>
  <si>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</si>
  <si>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</si>
  <si>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</si>
  <si>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</si>
  <si>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</si>
  <si>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</si>
  <si>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</si>
  <si>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</si>
  <si>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</si>
  <si>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</si>
  <si>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</si>
  <si>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</si>
  <si>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</si>
  <si>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</si>
  <si>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</si>
  <si>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</si>
  <si>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</si>
  <si>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</si>
  <si>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</si>
  <si>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</si>
  <si>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</si>
  <si>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</si>
  <si>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</si>
  <si>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</si>
  <si>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</si>
  <si>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</si>
  <si>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</si>
  <si>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</si>
  <si>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</si>
  <si>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</si>
  <si>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</si>
  <si>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</si>
  <si>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</si>
  <si>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</si>
  <si>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</si>
  <si>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</si>
  <si>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</si>
  <si>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</si>
  <si>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</si>
  <si>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</si>
  <si>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</si>
  <si>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</si>
  <si>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</si>
  <si>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</si>
  <si>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</si>
  <si>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</si>
  <si>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</si>
  <si>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</si>
  <si>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</si>
  <si>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</si>
  <si>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</si>
  <si>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</si>
  <si>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</si>
  <si>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</si>
  <si>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</si>
  <si>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</si>
  <si>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</si>
  <si>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</si>
  <si>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</si>
  <si>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</si>
  <si>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</si>
  <si>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</si>
  <si>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</si>
  <si>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</si>
  <si>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</si>
  <si>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</si>
  <si>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</si>
  <si>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</si>
  <si>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</si>
  <si>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</si>
  <si>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</si>
  <si>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</si>
  <si>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</si>
  <si>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</si>
  <si>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</si>
  <si>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</si>
  <si>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</si>
  <si>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</si>
  <si>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</si>
  <si>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</si>
  <si>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</si>
  <si>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</si>
  <si>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</si>
  <si>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</si>
  <si>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</si>
  <si>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</si>
  <si>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</si>
  <si>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</si>
  <si>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</si>
  <si>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</si>
  <si>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</si>
  <si>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</si>
  <si>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</si>
  <si>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</si>
  <si>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</si>
  <si>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</si>
  <si>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</si>
  <si>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</si>
  <si>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</si>
  <si>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</si>
  <si>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</si>
  <si>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</si>
  <si>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</si>
  <si>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</si>
  <si>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</si>
  <si>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</si>
  <si>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</si>
  <si>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</si>
  <si>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</si>
  <si>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</si>
  <si>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</si>
  <si>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</si>
  <si>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</si>
  <si>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</si>
  <si>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</si>
  <si>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</si>
  <si>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</si>
  <si>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</si>
  <si>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</si>
  <si>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</si>
  <si>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</si>
  <si>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</si>
  <si>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</si>
  <si>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</si>
  <si>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</si>
  <si>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</si>
  <si>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</si>
  <si>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</si>
  <si>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</si>
  <si>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</si>
  <si>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</si>
  <si>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</si>
  <si>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</si>
  <si>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</si>
  <si>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</si>
  <si>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</si>
  <si>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</si>
  <si>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</si>
  <si>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</si>
  <si>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</si>
  <si>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</si>
  <si>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</si>
  <si>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</si>
  <si>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</si>
  <si>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</si>
  <si>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</si>
  <si>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</si>
  <si>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</si>
  <si>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</si>
  <si>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</si>
  <si>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</si>
  <si>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</si>
  <si>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</si>
  <si>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</si>
  <si>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</si>
  <si>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</si>
  <si>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</si>
  <si>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</si>
  <si>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</si>
  <si>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</si>
  <si>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</si>
  <si>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</si>
  <si>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</si>
  <si>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</si>
  <si>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</si>
  <si>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</si>
  <si>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</si>
  <si>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</si>
  <si>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</si>
  <si>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</si>
  <si>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</si>
  <si>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</si>
  <si>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</si>
  <si>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</si>
  <si>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</si>
  <si>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</si>
  <si>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</si>
  <si>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</si>
  <si>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</si>
  <si>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</si>
  <si>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</si>
  <si>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</si>
  <si>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</si>
  <si>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</si>
  <si>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</si>
  <si>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</si>
  <si>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</si>
  <si>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</si>
  <si>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</si>
  <si>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</si>
  <si>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</si>
  <si>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</si>
  <si>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</si>
  <si>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</si>
  <si>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</si>
  <si>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</si>
  <si>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</si>
  <si>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</si>
  <si>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</si>
  <si>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</si>
  <si>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</si>
  <si>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</si>
  <si>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</si>
  <si>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</si>
  <si>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</si>
  <si>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</si>
  <si>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</si>
  <si>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</si>
  <si>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</si>
  <si>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</si>
  <si>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</si>
  <si>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</si>
  <si>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</si>
  <si>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</si>
  <si>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</si>
  <si>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</si>
  <si>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</si>
  <si>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</si>
  <si>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</si>
  <si>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</si>
  <si>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</si>
  <si>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</si>
  <si>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</si>
  <si>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</si>
  <si>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</si>
  <si>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</si>
  <si>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</si>
  <si>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</si>
  <si>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</si>
  <si>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</si>
  <si>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</si>
  <si>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</si>
  <si>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</si>
  <si>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</si>
  <si>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</si>
  <si>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</si>
  <si>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</si>
  <si>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</si>
  <si>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</si>
  <si>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</si>
  <si>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</si>
  <si>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</si>
  <si>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</si>
  <si>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</si>
  <si>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</si>
  <si>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</si>
  <si>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</si>
  <si>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</si>
  <si>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</si>
  <si>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</si>
  <si>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</si>
  <si>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</si>
  <si>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</si>
  <si>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</si>
  <si>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</si>
  <si>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</si>
  <si>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</si>
  <si>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</si>
  <si>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</si>
  <si>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</si>
  <si>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</si>
  <si>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</si>
  <si>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</si>
  <si>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</si>
  <si>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</si>
  <si>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</si>
  <si>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</si>
  <si>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</si>
  <si>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</si>
  <si>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</si>
  <si>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</si>
  <si>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</si>
  <si>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</si>
  <si>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</si>
  <si>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</si>
  <si>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</si>
  <si>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</si>
  <si>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</si>
  <si>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</si>
  <si>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</si>
  <si>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</si>
  <si>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</si>
  <si>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</si>
  <si>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</si>
  <si>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</si>
  <si>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</si>
  <si>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</si>
  <si>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</si>
  <si>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</si>
  <si>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</si>
  <si>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</si>
  <si>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</si>
  <si>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</si>
  <si>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</si>
  <si>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</si>
  <si>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</si>
  <si>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</si>
  <si>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</si>
  <si>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</si>
  <si>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</si>
  <si>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</si>
  <si>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</si>
  <si>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</si>
  <si>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</si>
  <si>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</si>
  <si>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</si>
  <si>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</si>
  <si>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</si>
  <si>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</si>
  <si>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</si>
  <si>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</si>
  <si>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</si>
  <si>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</si>
  <si>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</si>
  <si>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</si>
  <si>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</si>
  <si>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</si>
  <si>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</si>
  <si>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</si>
  <si>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</si>
  <si>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</si>
  <si>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</si>
  <si>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</si>
  <si>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</si>
  <si>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</si>
  <si>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</si>
  <si>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</si>
  <si>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</si>
  <si>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</si>
  <si>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</si>
  <si>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</si>
  <si>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</si>
  <si>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</si>
  <si>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</si>
  <si>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</si>
  <si>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</si>
  <si>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</si>
  <si>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</si>
  <si>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</si>
  <si>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</si>
  <si>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</si>
  <si>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</si>
  <si>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</si>
  <si>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</si>
  <si>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</si>
  <si>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</si>
  <si>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</si>
  <si>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</si>
  <si>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</si>
  <si>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</si>
  <si>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</si>
  <si>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</si>
  <si>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</si>
  <si>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</si>
  <si>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</si>
  <si>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</si>
  <si>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</si>
  <si>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</si>
  <si>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</si>
  <si>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</si>
  <si>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</si>
  <si>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</si>
  <si>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</si>
  <si>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</si>
  <si>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</si>
  <si>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</si>
  <si>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</si>
  <si>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</si>
  <si>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</si>
  <si>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</si>
  <si>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</si>
  <si>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</si>
  <si>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</si>
  <si>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</si>
  <si>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</si>
  <si>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</si>
  <si>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</si>
  <si>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</si>
  <si>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</si>
  <si>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</si>
  <si>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</si>
  <si>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</si>
  <si>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</si>
  <si>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</si>
  <si>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</si>
  <si>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</si>
  <si>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</si>
  <si>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</si>
  <si>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</si>
  <si>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</si>
  <si>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</si>
  <si>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</si>
  <si>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</si>
  <si>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</si>
  <si>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</si>
  <si>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</si>
  <si>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</si>
  <si>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</si>
  <si>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</si>
  <si>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</si>
  <si>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</si>
  <si>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</si>
  <si>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</si>
  <si>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</si>
  <si>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</si>
  <si>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</si>
  <si>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</si>
  <si>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</si>
  <si>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</si>
  <si>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</si>
  <si>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</si>
  <si>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</si>
  <si>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</si>
  <si>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</si>
  <si>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</si>
  <si>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</si>
  <si>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</si>
  <si>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</si>
  <si>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</si>
  <si>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</si>
  <si>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</si>
  <si>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</si>
  <si>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</si>
  <si>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</si>
  <si>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</si>
  <si>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</si>
  <si>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</si>
  <si>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</si>
  <si>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</si>
  <si>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</si>
  <si>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</si>
  <si>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</si>
  <si>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</si>
  <si>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</si>
  <si>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</si>
  <si>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</si>
  <si>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</si>
  <si>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</si>
  <si>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</si>
  <si>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</si>
  <si>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</si>
  <si>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</si>
  <si>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</si>
  <si>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</si>
  <si>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</si>
  <si>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</si>
  <si>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</si>
  <si>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</si>
  <si>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</si>
  <si>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</si>
  <si>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</si>
  <si>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</si>
  <si>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</si>
  <si>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</si>
  <si>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</si>
  <si>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</si>
  <si>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</si>
  <si>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</si>
  <si>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</si>
  <si>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</si>
  <si>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</si>
  <si>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</si>
  <si>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</si>
  <si>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</si>
  <si>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</si>
  <si>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</si>
  <si>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</si>
  <si>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</si>
  <si>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</si>
  <si>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</si>
  <si>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</si>
  <si>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</si>
  <si>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</si>
  <si>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</si>
  <si>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</si>
  <si>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</si>
  <si>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</si>
  <si>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</si>
  <si>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</si>
  <si>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</si>
  <si>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</si>
  <si>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</si>
  <si>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</si>
  <si>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</si>
  <si>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</si>
  <si>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</si>
  <si>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</si>
  <si>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</si>
  <si>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</si>
  <si>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</si>
  <si>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</si>
  <si>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</si>
  <si>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</si>
  <si>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</si>
  <si>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</si>
  <si>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</si>
  <si>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</si>
  <si>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</si>
  <si>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</si>
  <si>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</si>
  <si>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</si>
  <si>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</si>
  <si>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</si>
  <si>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</si>
  <si>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</si>
  <si>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</si>
  <si>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</si>
  <si>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</si>
  <si>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</si>
  <si>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</si>
  <si>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</si>
  <si>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</si>
  <si>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</si>
  <si>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</si>
  <si>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</si>
  <si>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</si>
  <si>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</si>
  <si>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</si>
  <si>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</si>
  <si>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</si>
  <si>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</si>
  <si>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</si>
  <si>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</si>
  <si>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</si>
  <si>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</si>
  <si>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</si>
  <si>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</si>
  <si>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</si>
  <si>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</si>
  <si>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</si>
  <si>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</si>
  <si>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</si>
  <si>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</si>
  <si>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</si>
  <si>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</si>
  <si>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</si>
  <si>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</si>
  <si>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</si>
  <si>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</si>
  <si>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</si>
  <si>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</si>
  <si>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</si>
  <si>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</si>
  <si>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</si>
  <si>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</si>
  <si>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</si>
  <si>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</si>
  <si>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</si>
  <si>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</si>
  <si>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</si>
  <si>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</si>
  <si>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</si>
  <si>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</si>
  <si>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</si>
  <si>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</si>
  <si>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</si>
  <si>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</si>
  <si>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</si>
  <si>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</si>
  <si>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</si>
  <si>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</si>
  <si>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</si>
  <si>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</si>
  <si>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</si>
  <si>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</si>
  <si>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</si>
  <si>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</si>
  <si>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</si>
  <si>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</si>
  <si>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</si>
  <si>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</si>
  <si>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</si>
  <si>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</si>
  <si>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</si>
  <si>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</si>
  <si>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</si>
  <si>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</si>
  <si>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</si>
  <si>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</si>
  <si>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</si>
  <si>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</si>
  <si>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</si>
  <si>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</si>
  <si>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</si>
  <si>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</si>
  <si>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</si>
  <si>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</si>
  <si>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</si>
  <si>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</si>
  <si>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</si>
  <si>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</si>
  <si>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</si>
  <si>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</si>
  <si>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</si>
  <si>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</si>
  <si>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</si>
  <si>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</si>
  <si>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</si>
  <si>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</si>
  <si>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</si>
  <si>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</si>
  <si>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</si>
  <si>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</si>
  <si>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</si>
  <si>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</si>
  <si>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</si>
  <si>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</si>
  <si>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</si>
  <si>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</si>
  <si>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</si>
  <si>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</si>
  <si>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</si>
  <si>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</si>
  <si>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</si>
  <si>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</si>
  <si>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</si>
  <si>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</si>
  <si>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</si>
  <si>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</si>
  <si>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</si>
  <si>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</si>
  <si>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</si>
  <si>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</si>
  <si>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</si>
  <si>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</si>
  <si>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</si>
  <si>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</si>
  <si>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</si>
  <si>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</si>
  <si>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</si>
  <si>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</si>
  <si>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</si>
  <si>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</si>
  <si>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</si>
  <si>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</si>
  <si>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</si>
  <si>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</si>
  <si>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</si>
  <si>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</si>
  <si>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</si>
  <si>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</si>
  <si>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</si>
  <si>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</si>
  <si>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</si>
  <si>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</si>
  <si>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</si>
  <si>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</si>
  <si>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</si>
  <si>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</si>
  <si>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</si>
  <si>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</si>
  <si>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</si>
  <si>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</si>
  <si>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</si>
  <si>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</si>
  <si>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</si>
  <si>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</si>
  <si>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</si>
  <si>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</si>
  <si>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</si>
  <si>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</si>
  <si>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</si>
  <si>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</si>
  <si>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</si>
  <si>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</si>
  <si>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</si>
  <si>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</si>
  <si>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</si>
  <si>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</si>
  <si>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</si>
  <si>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</si>
  <si>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</si>
  <si>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</si>
  <si>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</si>
  <si>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</si>
  <si>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</si>
  <si>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</si>
  <si>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</si>
  <si>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</si>
  <si>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</si>
  <si>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</si>
  <si>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</si>
  <si>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</si>
  <si>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</si>
  <si>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</si>
  <si>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</si>
  <si>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</si>
  <si>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</si>
  <si>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</si>
  <si>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</si>
  <si>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</si>
  <si>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</si>
  <si>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</si>
  <si>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</si>
  <si>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</si>
  <si>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</si>
  <si>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</si>
  <si>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</si>
  <si>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</si>
  <si>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</si>
  <si>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</si>
  <si>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</si>
  <si>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</si>
  <si>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</si>
  <si>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</si>
  <si>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</si>
  <si>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</si>
  <si>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</si>
  <si>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</si>
  <si>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</si>
  <si>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</si>
  <si>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</si>
  <si>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</si>
  <si>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</si>
  <si>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</si>
  <si>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</si>
  <si>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</si>
  <si>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</si>
  <si>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</si>
  <si>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</si>
  <si>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</si>
  <si>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</si>
  <si>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</si>
  <si>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</si>
  <si>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</si>
  <si>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</si>
  <si>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</si>
  <si>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</si>
  <si>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</si>
  <si>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</si>
  <si>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</si>
  <si>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</si>
  <si>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</si>
  <si>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</si>
  <si>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</si>
  <si>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</si>
  <si>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</si>
  <si>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</si>
  <si>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</si>
  <si>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</si>
  <si>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</si>
  <si>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</si>
  <si>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</si>
  <si>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</si>
  <si>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</si>
  <si>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</si>
  <si>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</si>
  <si>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</si>
  <si>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</si>
  <si>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</si>
  <si>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</si>
  <si>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</si>
  <si>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</si>
  <si>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</si>
  <si>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</si>
  <si>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</si>
  <si>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</si>
  <si>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</si>
  <si>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</si>
  <si>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</si>
  <si>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</si>
  <si>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</si>
  <si>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</si>
  <si>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</si>
  <si>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</si>
  <si>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</si>
  <si>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</si>
  <si>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</si>
  <si>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</si>
  <si>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</si>
  <si>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</si>
  <si>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</si>
  <si>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</si>
  <si>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</si>
  <si>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</si>
  <si>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</si>
  <si>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</si>
  <si>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</si>
  <si>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</si>
  <si>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</si>
  <si>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</si>
  <si>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</si>
  <si>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</si>
  <si>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</si>
  <si>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</si>
  <si>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</si>
  <si>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</si>
  <si>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</si>
  <si>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</si>
  <si>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</si>
  <si>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</si>
  <si>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</si>
  <si>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</si>
  <si>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</si>
  <si>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</si>
  <si>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</si>
  <si>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</si>
  <si>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</si>
  <si>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</si>
  <si>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</si>
  <si>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</si>
  <si>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</si>
  <si>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</si>
  <si>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</si>
  <si>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</si>
  <si>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</si>
  <si>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</si>
  <si>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</si>
  <si>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</si>
  <si>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</si>
  <si>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</si>
  <si>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</si>
  <si>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</si>
  <si>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</si>
  <si>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</si>
  <si>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</si>
  <si>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</si>
  <si>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</si>
  <si>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</si>
  <si>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</si>
  <si>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</si>
  <si>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</si>
  <si>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</si>
  <si>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</si>
  <si>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</si>
  <si>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</si>
  <si>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</si>
  <si>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</si>
  <si>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</si>
  <si>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</si>
  <si>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</si>
  <si>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</si>
  <si>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</si>
  <si>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</si>
  <si>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</si>
  <si>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</si>
  <si>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</si>
  <si>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</si>
  <si>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</si>
  <si>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</si>
  <si>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</si>
  <si>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</si>
  <si>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</si>
  <si>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</si>
  <si>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</si>
  <si>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</si>
  <si>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</si>
  <si>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</si>
  <si>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</si>
  <si>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</si>
  <si>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</si>
  <si>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</si>
  <si>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</si>
  <si>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</si>
  <si>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</si>
  <si>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</si>
  <si>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</si>
  <si>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</si>
  <si>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</si>
  <si>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</si>
  <si>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</si>
  <si>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</si>
  <si>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</si>
  <si>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</si>
  <si>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</si>
  <si>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</si>
  <si>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</si>
  <si>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</si>
  <si>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</si>
  <si>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</si>
  <si>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</si>
  <si>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</si>
  <si>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</si>
  <si>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</si>
  <si>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</si>
  <si>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</si>
  <si>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</si>
  <si>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</si>
  <si>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</si>
  <si>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</si>
  <si>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</si>
  <si>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</si>
  <si>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</si>
  <si>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</si>
  <si>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</si>
  <si>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</si>
  <si>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</si>
  <si>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</si>
  <si>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</si>
  <si>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</si>
  <si>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</si>
  <si>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</si>
  <si>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</si>
  <si>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</si>
  <si>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</si>
  <si>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</si>
  <si>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</si>
  <si>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</si>
  <si>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</si>
  <si>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</si>
  <si>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</si>
  <si>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</si>
  <si>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</si>
  <si>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</si>
  <si>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</si>
  <si>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</si>
  <si>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</si>
  <si>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</si>
  <si>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</si>
  <si>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</si>
  <si>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</si>
  <si>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</si>
  <si>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</si>
  <si>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</si>
  <si>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</si>
  <si>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</si>
  <si>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</si>
  <si>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</si>
  <si>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</si>
  <si>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</si>
  <si>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</si>
  <si>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</si>
  <si>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</si>
  <si>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</si>
  <si>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</si>
  <si>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</si>
  <si>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</si>
  <si>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</si>
  <si>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</si>
  <si>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</si>
  <si>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</si>
  <si>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</si>
  <si>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</si>
  <si>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</si>
  <si>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</si>
  <si>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</si>
  <si>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</si>
  <si>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</si>
  <si>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</si>
  <si>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</si>
  <si>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</si>
  <si>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</si>
  <si>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</si>
  <si>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</si>
  <si>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</si>
  <si>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</si>
  <si>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</si>
  <si>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</si>
  <si>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</si>
  <si>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</si>
  <si>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</si>
  <si>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</si>
  <si>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</si>
  <si>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</si>
  <si>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</si>
  <si>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</si>
  <si>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</si>
  <si>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</si>
  <si>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</si>
  <si>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</si>
  <si>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</si>
  <si>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</si>
  <si>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</si>
  <si>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</si>
  <si>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</si>
  <si>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</si>
  <si>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</si>
  <si>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</si>
  <si>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</si>
  <si>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</si>
  <si>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</si>
  <si>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</si>
  <si>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</si>
  <si>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</si>
  <si>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</si>
  <si>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</si>
  <si>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</si>
  <si>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</si>
  <si>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</si>
  <si>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</si>
  <si>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</si>
  <si>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</si>
  <si>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</si>
  <si>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</si>
  <si>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</si>
  <si>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</si>
  <si>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</si>
  <si>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</si>
  <si>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</si>
  <si>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</si>
  <si>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</si>
  <si>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</si>
  <si>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</si>
  <si>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</si>
  <si>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</si>
  <si>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</si>
  <si>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</si>
  <si>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</si>
  <si>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</si>
  <si>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</si>
  <si>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</si>
  <si>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</si>
  <si>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</si>
  <si>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</si>
  <si>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</si>
  <si>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</si>
  <si>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</si>
  <si>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</si>
  <si>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</si>
  <si>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</si>
  <si>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</si>
  <si>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</si>
  <si>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</si>
  <si>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</si>
  <si>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</si>
  <si>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</si>
  <si>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</si>
  <si>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</si>
  <si>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</si>
  <si>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</si>
  <si>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</si>
  <si>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</si>
  <si>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</si>
  <si>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</si>
  <si>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</si>
  <si>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</si>
  <si>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</si>
  <si>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</si>
  <si>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</si>
  <si>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</si>
  <si>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</si>
  <si>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</si>
  <si>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</si>
  <si>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</si>
  <si>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</si>
  <si>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</si>
  <si>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</si>
  <si>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</si>
  <si>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</si>
  <si>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</si>
  <si>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</si>
  <si>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</si>
  <si>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</si>
  <si>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</si>
  <si>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</si>
  <si>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</si>
  <si>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</si>
  <si>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</si>
  <si>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</si>
  <si>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</si>
  <si>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</si>
  <si>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</si>
  <si>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</si>
  <si>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</si>
  <si>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</si>
  <si>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</si>
  <si>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</si>
  <si>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</si>
  <si>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</si>
  <si>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</si>
  <si>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</si>
  <si>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</si>
  <si>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</si>
  <si>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</si>
  <si>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</si>
  <si>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</si>
  <si>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</si>
  <si>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</si>
  <si>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</si>
  <si>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</si>
  <si>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</si>
  <si>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</si>
  <si>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</si>
  <si>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</si>
  <si>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</si>
  <si>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</si>
  <si>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</si>
  <si>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</si>
  <si>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</si>
  <si>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</si>
  <si>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</si>
  <si>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</si>
  <si>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</si>
  <si>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</si>
  <si>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</si>
  <si>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</si>
  <si>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</si>
  <si>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</si>
  <si>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</si>
  <si>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</si>
  <si>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</si>
  <si>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</si>
  <si>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</si>
  <si>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</si>
  <si>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</si>
  <si>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</si>
  <si>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</si>
  <si>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</si>
  <si>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</si>
  <si>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</si>
  <si>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</si>
  <si>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</si>
  <si>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</si>
  <si>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</si>
  <si>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</si>
  <si>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</si>
  <si>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</si>
  <si>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</si>
  <si>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</si>
  <si>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</si>
  <si>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</si>
  <si>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</si>
  <si>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</si>
  <si>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</si>
  <si>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</si>
  <si>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</si>
  <si>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</si>
  <si>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</si>
  <si>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</si>
  <si>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</si>
  <si>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</si>
  <si>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</si>
  <si>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</si>
  <si>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</si>
  <si>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</si>
  <si>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</si>
  <si>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</si>
  <si>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</si>
  <si>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</si>
  <si>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</si>
  <si>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</si>
  <si>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</si>
  <si>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</si>
  <si>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</si>
  <si>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</si>
  <si>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</si>
  <si>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</si>
  <si>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</si>
  <si>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</si>
  <si>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</si>
  <si>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</si>
  <si>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</si>
  <si>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</si>
  <si>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</si>
  <si>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</si>
  <si>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</si>
  <si>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</si>
  <si>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</si>
  <si>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</si>
  <si>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</si>
  <si>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</si>
  <si>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</si>
  <si>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</si>
  <si>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</si>
  <si>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</si>
  <si>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</si>
  <si>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</si>
  <si>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</si>
  <si>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</si>
  <si>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</si>
  <si>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</si>
  <si>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</si>
  <si>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</si>
  <si>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</si>
  <si>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</si>
  <si>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</si>
  <si>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</si>
  <si>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</si>
  <si>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</si>
  <si>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</si>
  <si>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</si>
  <si>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</si>
  <si>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</si>
  <si>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</si>
  <si>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</si>
  <si>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</si>
  <si>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</si>
  <si>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</si>
  <si>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</si>
  <si>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</si>
  <si>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</si>
  <si>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</si>
  <si>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</si>
  <si>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</si>
  <si>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</si>
  <si>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</si>
  <si>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</si>
  <si>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</si>
  <si>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</si>
  <si>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</si>
  <si>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</si>
  <si>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</si>
  <si>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</si>
  <si>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</si>
  <si>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</si>
  <si>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</si>
  <si>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</si>
  <si>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</si>
  <si>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</si>
  <si>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</si>
  <si>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</si>
  <si>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</si>
  <si>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</si>
  <si>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</si>
  <si>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</si>
  <si>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</si>
  <si>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</si>
  <si>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</si>
  <si>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</si>
  <si>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</si>
  <si>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</si>
  <si>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</si>
  <si>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</si>
  <si>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</si>
  <si>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</si>
  <si>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</si>
  <si>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</si>
  <si>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</si>
  <si>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</si>
  <si>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</si>
  <si>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</si>
  <si>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</si>
  <si>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</si>
  <si>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</si>
  <si>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</si>
  <si>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</si>
  <si>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</si>
  <si>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</si>
  <si>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</si>
  <si>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</si>
  <si>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</si>
  <si>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</si>
  <si>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</si>
  <si>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</si>
  <si>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</si>
  <si>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</si>
  <si>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</si>
  <si>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</si>
  <si>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</si>
  <si>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</si>
  <si>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</si>
  <si>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</si>
  <si>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</si>
  <si>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</si>
  <si>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</si>
  <si>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</si>
  <si>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</si>
  <si>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</si>
  <si>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</si>
  <si>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</si>
  <si>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</si>
  <si>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</si>
  <si>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</si>
  <si>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</si>
  <si>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</si>
  <si>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</si>
  <si>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</si>
  <si>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</si>
  <si>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</si>
  <si>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</si>
  <si>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</si>
  <si>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</si>
  <si>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</si>
  <si>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</si>
  <si>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</si>
  <si>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</si>
  <si>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</si>
  <si>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</si>
  <si>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</si>
  <si>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</si>
  <si>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</si>
  <si>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</si>
  <si>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</si>
  <si>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</si>
  <si>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</si>
  <si>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</si>
  <si>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</si>
  <si>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</si>
  <si>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</si>
  <si>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</si>
  <si>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</si>
  <si>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</si>
  <si>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</si>
  <si>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</si>
  <si>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</si>
  <si>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</si>
  <si>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</si>
  <si>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</si>
  <si>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</si>
  <si>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</si>
  <si>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</si>
  <si>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</si>
  <si>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</si>
  <si>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</si>
  <si>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</si>
  <si>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</si>
  <si>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</si>
  <si>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</si>
  <si>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</si>
  <si>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</si>
  <si>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</si>
  <si>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</si>
  <si>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</si>
  <si>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</si>
  <si>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</si>
  <si>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</si>
  <si>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</si>
  <si>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</si>
  <si>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</si>
  <si>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</si>
  <si>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</si>
  <si>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</si>
  <si>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</si>
  <si>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</si>
  <si>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</si>
  <si>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</si>
  <si>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</si>
  <si>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</si>
  <si>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</si>
  <si>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</si>
  <si>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</si>
  <si>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</si>
  <si>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</si>
  <si>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</si>
  <si>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</si>
  <si>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</si>
  <si>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</si>
  <si>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</si>
  <si>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</si>
  <si>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</si>
  <si>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</si>
  <si>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</si>
  <si>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</si>
  <si>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</si>
  <si>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</si>
  <si>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</si>
  <si>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</si>
  <si>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</si>
  <si>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</si>
  <si>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</si>
  <si>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</si>
  <si>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</si>
  <si>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</si>
  <si>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</si>
  <si>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</si>
  <si>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</si>
  <si>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</si>
  <si>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</si>
  <si>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</si>
  <si>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</si>
  <si>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</si>
  <si>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</si>
  <si>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</si>
  <si>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</si>
  <si>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</si>
  <si>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</si>
  <si>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</si>
  <si>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</si>
  <si>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</si>
  <si>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</si>
  <si>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</si>
  <si>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</si>
  <si>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</si>
  <si>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</si>
  <si>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</si>
  <si>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</si>
  <si>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</si>
  <si>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</si>
  <si>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</si>
  <si>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</si>
  <si>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</si>
  <si>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</si>
  <si>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</si>
  <si>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</si>
  <si>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</si>
  <si>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</si>
  <si>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</si>
  <si>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</si>
  <si>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</si>
  <si>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</si>
  <si>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</si>
  <si>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</si>
  <si>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</si>
  <si>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</si>
  <si>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</si>
  <si>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</si>
  <si>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</si>
  <si>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</si>
  <si>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</si>
  <si>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</si>
  <si>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</si>
  <si>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</si>
  <si>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</si>
  <si>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</si>
  <si>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</si>
  <si>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</si>
  <si>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</si>
  <si>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</si>
  <si>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</si>
  <si>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</si>
  <si>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</si>
  <si>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</si>
  <si>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</si>
  <si>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</si>
  <si>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</si>
  <si>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</si>
  <si>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</si>
  <si>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</si>
  <si>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</si>
  <si>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</si>
  <si>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</si>
  <si>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</si>
  <si>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</si>
  <si>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</si>
  <si>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</si>
  <si>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</si>
  <si>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</si>
  <si>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</si>
  <si>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</si>
  <si>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</si>
  <si>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</si>
  <si>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</si>
  <si>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</si>
  <si>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</si>
  <si>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</si>
  <si>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</si>
  <si>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</si>
  <si>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</si>
  <si>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</si>
  <si>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</si>
  <si>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</si>
  <si>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</si>
  <si>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</si>
  <si>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</si>
  <si>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</si>
  <si>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</si>
  <si>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</si>
  <si>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</si>
  <si>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</si>
  <si>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</si>
  <si>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</si>
  <si>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</si>
  <si>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</si>
  <si>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</si>
  <si>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</si>
  <si>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</si>
  <si>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</si>
  <si>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</si>
  <si>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</si>
  <si>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</si>
  <si>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</si>
  <si>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</si>
  <si>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</si>
  <si>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</si>
  <si>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</si>
  <si>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</si>
  <si>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</si>
  <si>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</si>
  <si>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</si>
  <si>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</si>
  <si>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</si>
  <si>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</si>
  <si>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</si>
  <si>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</si>
  <si>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</si>
  <si>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</si>
  <si>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</si>
  <si>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</si>
  <si>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</si>
  <si>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</si>
  <si>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</si>
  <si>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</si>
  <si>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</si>
  <si>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</si>
  <si>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</si>
  <si>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</si>
  <si>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</si>
  <si>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</si>
  <si>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</si>
  <si>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</si>
  <si>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</si>
  <si>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</si>
  <si>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</si>
  <si>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</si>
  <si>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</si>
  <si>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</si>
  <si>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</si>
  <si>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</si>
  <si>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</si>
  <si>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</si>
  <si>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</si>
  <si>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</si>
  <si>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</si>
  <si>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</si>
  <si>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</si>
  <si>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</si>
  <si>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</si>
  <si>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</si>
  <si>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</si>
  <si>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</si>
  <si>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</si>
  <si>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</si>
  <si>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</si>
  <si>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</si>
  <si>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</si>
  <si>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</si>
  <si>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</si>
  <si>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</si>
  <si>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</si>
  <si>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</si>
  <si>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</si>
  <si>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</si>
  <si>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</si>
  <si>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</si>
  <si>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</si>
  <si>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</si>
  <si>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</si>
  <si>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</si>
  <si>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</si>
  <si>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</si>
  <si>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</si>
  <si>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</si>
  <si>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</si>
  <si>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</si>
  <si>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</si>
  <si>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</si>
  <si>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</si>
  <si>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</si>
  <si>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</si>
  <si>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</si>
  <si>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</si>
  <si>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</si>
  <si>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</si>
  <si>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</si>
  <si>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</si>
  <si>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</si>
  <si>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</si>
  <si>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</si>
  <si>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</si>
  <si>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</si>
  <si>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</si>
  <si>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</si>
  <si>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</si>
  <si>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</si>
  <si>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</si>
  <si>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</si>
  <si>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</si>
  <si>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</si>
  <si>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</si>
  <si>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</si>
  <si>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</si>
  <si>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</si>
  <si>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</si>
  <si>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</si>
  <si>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</si>
  <si>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</si>
  <si>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</si>
  <si>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</si>
  <si>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</si>
  <si>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</si>
  <si>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</si>
  <si>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</si>
  <si>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</si>
  <si>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</si>
  <si>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</si>
  <si>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</si>
  <si>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</si>
  <si>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</si>
  <si>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</si>
  <si>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</si>
  <si>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</si>
  <si>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</si>
  <si>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</si>
  <si>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</si>
  <si>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</si>
  <si>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</si>
  <si>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</si>
  <si>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</si>
  <si>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</si>
  <si>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</si>
  <si>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</si>
  <si>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</si>
  <si>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</si>
  <si>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</si>
  <si>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</si>
  <si>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</si>
  <si>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</si>
  <si>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</si>
  <si>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</si>
  <si>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</si>
  <si>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</si>
  <si>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</si>
  <si>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</si>
  <si>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</si>
  <si>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</si>
  <si>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</si>
  <si>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</si>
  <si>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</si>
  <si>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</si>
  <si>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</si>
  <si>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</si>
  <si>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</si>
  <si>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</si>
  <si>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</si>
  <si>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</si>
  <si>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</si>
  <si>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</si>
  <si>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</si>
  <si>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</si>
  <si>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</si>
  <si>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</si>
  <si>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</si>
  <si>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</si>
  <si>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</si>
  <si>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</si>
  <si>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</si>
  <si>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</si>
  <si>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</si>
  <si>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</si>
  <si>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</si>
  <si>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</si>
  <si>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</si>
  <si>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</si>
  <si>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</si>
  <si>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</si>
  <si>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</si>
  <si>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</si>
  <si>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</si>
  <si>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</si>
  <si>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</si>
  <si>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</si>
  <si>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</si>
  <si>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</si>
  <si>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</si>
  <si>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</si>
  <si>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</si>
  <si>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</si>
  <si>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</si>
  <si>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</si>
  <si>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</si>
  <si>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</si>
  <si>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</si>
  <si>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</si>
  <si>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</si>
  <si>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</si>
  <si>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</si>
  <si>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</si>
  <si>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</si>
  <si>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</si>
  <si>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</si>
  <si>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</si>
  <si>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</si>
  <si>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</si>
  <si>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</si>
  <si>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</si>
  <si>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</si>
  <si>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</si>
  <si>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</si>
  <si>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</si>
  <si>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</si>
  <si>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</si>
  <si>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</si>
  <si>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</si>
  <si>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</si>
  <si>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</si>
  <si>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</si>
  <si>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</si>
  <si>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</si>
  <si>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</si>
  <si>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</si>
  <si>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</si>
  <si>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</si>
  <si>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</si>
  <si>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</si>
  <si>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</si>
  <si>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</si>
  <si>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</si>
  <si>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</si>
  <si>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</si>
  <si>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</si>
  <si>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</si>
  <si>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</si>
  <si>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</si>
  <si>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</si>
  <si>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</si>
  <si>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</si>
  <si>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</si>
  <si>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</si>
  <si>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</si>
  <si>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</si>
  <si>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</si>
  <si>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</si>
  <si>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</si>
  <si>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</si>
  <si>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</si>
  <si>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</si>
  <si>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</si>
  <si>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</si>
  <si>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</si>
  <si>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</si>
  <si>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</si>
  <si>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</si>
  <si>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</si>
  <si>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</si>
  <si>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</si>
  <si>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</si>
  <si>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</si>
  <si>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</si>
  <si>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</si>
  <si>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</si>
  <si>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</si>
  <si>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</si>
  <si>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</si>
  <si>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</si>
  <si>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</si>
  <si>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</si>
  <si>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</si>
  <si>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</si>
  <si>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</si>
  <si>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</si>
  <si>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</si>
  <si>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</si>
  <si>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</si>
  <si>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</si>
  <si>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</si>
  <si>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</si>
  <si>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</si>
  <si>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</si>
  <si>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</si>
  <si>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</si>
  <si>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</si>
  <si>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</si>
  <si>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</si>
  <si>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</si>
  <si>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</si>
  <si>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</si>
  <si>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</si>
  <si>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</si>
  <si>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</si>
  <si>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</si>
  <si>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</si>
  <si>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</si>
  <si>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</si>
  <si>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</si>
  <si>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</si>
  <si>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</si>
  <si>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</si>
  <si>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</si>
  <si>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</si>
  <si>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</si>
  <si>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</si>
  <si>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</si>
  <si>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</si>
  <si>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</si>
  <si>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</si>
  <si>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</si>
  <si>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</si>
  <si>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</si>
  <si>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</si>
  <si>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</si>
  <si>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</si>
  <si>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</si>
  <si>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</si>
  <si>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</si>
  <si>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</si>
  <si>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</si>
  <si>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</si>
  <si>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</si>
  <si>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</si>
  <si>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</si>
  <si>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</si>
  <si>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</si>
  <si>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</si>
  <si>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</si>
  <si>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</si>
  <si>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</si>
  <si>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</si>
  <si>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</si>
  <si>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</si>
  <si>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</si>
  <si>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</si>
  <si>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</si>
  <si>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</si>
  <si>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</si>
  <si>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</si>
  <si>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</si>
  <si>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</si>
  <si>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</si>
  <si>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</si>
  <si>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</si>
  <si>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</si>
  <si>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</si>
  <si>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</si>
  <si>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</si>
  <si>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</si>
  <si>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</si>
  <si>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</si>
  <si>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</si>
  <si>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</si>
  <si>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</si>
  <si>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</si>
  <si>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</si>
  <si>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</si>
  <si>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</si>
  <si>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</si>
  <si>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</si>
  <si>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</si>
  <si>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</si>
  <si>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</si>
  <si>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</si>
  <si>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</si>
  <si>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</si>
  <si>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</si>
  <si>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</si>
  <si>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</si>
  <si>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</si>
  <si>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</si>
  <si>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</si>
  <si>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</si>
  <si>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</si>
  <si>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</si>
  <si>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</si>
  <si>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</si>
  <si>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</si>
  <si>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</si>
  <si>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</si>
  <si>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</si>
  <si>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</si>
  <si>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</si>
  <si>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</si>
  <si>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</si>
  <si>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</si>
  <si>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</si>
  <si>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</si>
  <si>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</si>
  <si>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</si>
  <si>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</si>
  <si>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</si>
  <si>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</si>
  <si>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</si>
  <si>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</si>
  <si>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</si>
  <si>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</si>
  <si>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</si>
  <si>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</si>
  <si>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</si>
  <si>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</si>
  <si>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</si>
  <si>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</si>
  <si>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</si>
  <si>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</si>
  <si>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</si>
  <si>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</si>
  <si>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</si>
  <si>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</si>
  <si>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</si>
  <si>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</si>
  <si>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</si>
  <si>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</si>
  <si>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</si>
  <si>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</si>
  <si>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</si>
  <si>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</si>
  <si>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</si>
  <si>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</si>
  <si>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</si>
  <si>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</si>
  <si>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</si>
  <si>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</si>
  <si>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</si>
  <si>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</si>
  <si>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</si>
  <si>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</si>
  <si>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</si>
  <si>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</si>
  <si>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</si>
  <si>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</si>
  <si>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</si>
  <si>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</si>
  <si>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</si>
  <si>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</si>
  <si>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</si>
  <si>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</si>
  <si>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</si>
  <si>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</si>
  <si>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</si>
  <si>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</si>
  <si>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</si>
  <si>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</si>
  <si>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</si>
  <si>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</si>
  <si>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</si>
  <si>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</si>
  <si>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</si>
  <si>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</si>
  <si>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</si>
  <si>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</si>
  <si>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</si>
  <si>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</si>
  <si>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</si>
  <si>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</si>
  <si>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</si>
  <si>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</si>
  <si>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</si>
  <si>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</si>
  <si>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</si>
  <si>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</si>
  <si>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</si>
  <si>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</si>
  <si>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</si>
  <si>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</si>
  <si>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</si>
  <si>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</si>
  <si>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</si>
  <si>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</si>
  <si>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</si>
  <si>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</si>
  <si>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</si>
  <si>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</si>
  <si>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</si>
  <si>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</si>
  <si>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</si>
  <si>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</si>
  <si>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</si>
  <si>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</si>
  <si>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</si>
  <si>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</si>
  <si>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</si>
  <si>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</si>
  <si>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</si>
  <si>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</si>
  <si>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</si>
  <si>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</si>
  <si>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</si>
  <si>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</si>
  <si>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</si>
  <si>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</si>
  <si>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</si>
  <si>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</si>
  <si>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</si>
  <si>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</si>
  <si>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</si>
  <si>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</si>
  <si>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</si>
  <si>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</si>
  <si>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</si>
  <si>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</si>
  <si>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</si>
  <si>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</si>
  <si>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</si>
  <si>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</si>
  <si>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</si>
  <si>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</si>
  <si>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</si>
  <si>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</si>
  <si>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</si>
  <si>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</si>
  <si>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</si>
  <si>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</si>
  <si>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</si>
  <si>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</si>
  <si>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</si>
  <si>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</si>
  <si>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</si>
  <si>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</si>
  <si>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</si>
  <si>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</si>
  <si>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</si>
  <si>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</si>
  <si>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</si>
  <si>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</si>
  <si>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</si>
  <si>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</si>
  <si>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</si>
  <si>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</si>
  <si>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</si>
  <si>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</si>
  <si>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</si>
  <si>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</si>
  <si>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</si>
  <si>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</si>
  <si>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</si>
  <si>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</si>
  <si>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</si>
  <si>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</si>
  <si>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</si>
  <si>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</si>
  <si>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</si>
  <si>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</si>
  <si>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</si>
  <si>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</si>
  <si>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</si>
  <si>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</si>
  <si>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</si>
  <si>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</si>
  <si>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</si>
  <si>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</si>
  <si>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</si>
  <si>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</si>
  <si>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</si>
  <si>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</si>
  <si>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</si>
  <si>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</si>
  <si>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</si>
  <si>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</si>
  <si>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</si>
  <si>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</si>
  <si>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</si>
  <si>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</si>
  <si>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</si>
  <si>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</si>
  <si>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</si>
  <si>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</si>
  <si>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</si>
  <si>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</si>
  <si>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</si>
  <si>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</si>
  <si>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</si>
  <si>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</si>
  <si>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</si>
  <si>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</si>
  <si>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</si>
  <si>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</si>
  <si>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</si>
  <si>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</si>
  <si>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</si>
  <si>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</si>
  <si>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</si>
  <si>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</si>
  <si>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</si>
  <si>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</si>
  <si>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</si>
  <si>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</si>
  <si>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</si>
  <si>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</si>
  <si>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</si>
  <si>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</si>
  <si>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</si>
  <si>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</si>
  <si>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</si>
  <si>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</si>
  <si>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</si>
  <si>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</si>
  <si>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</si>
  <si>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</si>
  <si>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</si>
  <si>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</si>
  <si>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</si>
  <si>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</si>
  <si>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</si>
  <si>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</si>
  <si>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</si>
  <si>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</si>
  <si>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</si>
  <si>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</si>
  <si>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</si>
  <si>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</si>
  <si>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</si>
  <si>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</si>
  <si>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</si>
  <si>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</si>
  <si>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</si>
  <si>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</si>
  <si>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</si>
  <si>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</si>
  <si>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</si>
  <si>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</si>
  <si>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</si>
  <si>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</si>
  <si>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</si>
  <si>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</si>
  <si>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</si>
  <si>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</si>
  <si>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</si>
  <si>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</si>
  <si>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</si>
  <si>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</si>
  <si>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</si>
  <si>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</si>
  <si>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</si>
  <si>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</si>
  <si>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</si>
  <si>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</si>
  <si>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</si>
  <si>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</si>
  <si>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</si>
  <si>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</si>
  <si>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</si>
  <si>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</si>
  <si>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</si>
  <si>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</si>
  <si>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</si>
  <si>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</si>
  <si>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</si>
  <si>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</si>
  <si>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</si>
  <si>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</si>
  <si>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</si>
  <si>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</si>
  <si>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</si>
  <si>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</si>
  <si>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</si>
  <si>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</si>
  <si>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</si>
  <si>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</si>
  <si>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</si>
  <si>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</si>
  <si>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</si>
  <si>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</si>
  <si>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</si>
  <si>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</si>
  <si>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</si>
  <si>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</si>
  <si>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</si>
  <si>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</si>
  <si>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</si>
  <si>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</si>
  <si>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</si>
  <si>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</si>
  <si>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</si>
  <si>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</si>
  <si>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</si>
  <si>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</si>
  <si>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</si>
  <si>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</si>
  <si>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</si>
  <si>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</si>
  <si>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</si>
  <si>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</si>
  <si>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</si>
  <si>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</si>
  <si>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</si>
  <si>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</si>
  <si>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</si>
  <si>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</si>
  <si>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</si>
  <si>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</si>
  <si>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</si>
  <si>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</si>
  <si>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</si>
  <si>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</si>
  <si>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</si>
  <si>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</si>
  <si>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</si>
  <si>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</si>
  <si>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</si>
  <si>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</si>
  <si>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</si>
  <si>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</si>
  <si>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</si>
  <si>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</si>
  <si>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</si>
  <si>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</si>
  <si>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</si>
  <si>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</si>
  <si>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</si>
  <si>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</si>
  <si>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</si>
  <si>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</si>
  <si>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</si>
  <si>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</si>
  <si>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</si>
  <si>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</si>
  <si>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</si>
  <si>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</si>
  <si>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</si>
  <si>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</si>
  <si>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</si>
  <si>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</si>
  <si>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</si>
  <si>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</si>
  <si>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</si>
  <si>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</si>
  <si>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</si>
  <si>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</si>
  <si>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</si>
  <si>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</si>
  <si>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</si>
  <si>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</si>
  <si>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</si>
  <si>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</si>
  <si>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</si>
  <si>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</si>
  <si>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</si>
  <si>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</si>
  <si>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</si>
  <si>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</si>
  <si>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</si>
  <si>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</si>
  <si>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</si>
  <si>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</si>
  <si>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</si>
  <si>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</si>
  <si>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</si>
  <si>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</si>
  <si>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</si>
  <si>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</si>
  <si>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</si>
  <si>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</si>
  <si>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</si>
  <si>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</si>
  <si>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</si>
  <si>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</si>
  <si>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</si>
  <si>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</si>
  <si>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</si>
  <si>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</si>
  <si>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</si>
  <si>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</si>
  <si>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</si>
  <si>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</si>
  <si>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</si>
  <si>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</si>
  <si>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</si>
  <si>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</si>
  <si>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</si>
  <si>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</si>
  <si>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</si>
  <si>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</si>
  <si>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</si>
  <si>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</si>
  <si>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</si>
  <si>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</si>
  <si>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</si>
  <si>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</si>
  <si>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</si>
  <si>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</si>
  <si>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</si>
  <si>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</si>
  <si>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</si>
  <si>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</si>
  <si>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</si>
  <si>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</si>
  <si>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</si>
  <si>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</si>
  <si>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</si>
  <si>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</si>
  <si>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</si>
  <si>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</si>
  <si>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</si>
  <si>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</si>
  <si>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</si>
  <si>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</si>
  <si>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</si>
  <si>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</si>
  <si>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</si>
  <si>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</si>
  <si>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</si>
  <si>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</si>
  <si>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</si>
  <si>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</si>
  <si>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</si>
  <si>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</si>
  <si>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</si>
  <si>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</si>
  <si>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</si>
  <si>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</si>
  <si>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</si>
  <si>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</si>
  <si>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</si>
  <si>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</si>
  <si>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</si>
  <si>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</si>
  <si>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</si>
  <si>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</si>
  <si>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</si>
  <si>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</si>
  <si>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</si>
  <si>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</si>
  <si>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</si>
  <si>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</si>
  <si>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</si>
  <si>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</si>
  <si>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</si>
  <si>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</si>
  <si>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</si>
  <si>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</si>
  <si>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</si>
  <si>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</si>
  <si>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</si>
  <si>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</si>
  <si>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</si>
  <si>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</si>
  <si>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</si>
  <si>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</si>
  <si>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</si>
  <si>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</si>
  <si>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</si>
  <si>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</si>
  <si>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</si>
  <si>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</si>
  <si>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</si>
  <si>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</si>
  <si>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</si>
  <si>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</si>
  <si>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</si>
  <si>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</si>
  <si>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</si>
  <si>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</si>
  <si>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</si>
  <si>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</si>
  <si>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</si>
  <si>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</si>
  <si>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</si>
  <si>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</si>
  <si>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</si>
  <si>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</si>
  <si>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</si>
  <si>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</si>
  <si>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</si>
  <si>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</si>
  <si>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</si>
  <si>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</si>
  <si>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</si>
  <si>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</si>
  <si>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</si>
  <si>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</si>
  <si>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</si>
  <si>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</si>
  <si>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</si>
  <si>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</si>
  <si>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</si>
  <si>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</si>
  <si>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</si>
  <si>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</si>
  <si>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</si>
  <si>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</si>
  <si>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</si>
  <si>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</si>
  <si>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</si>
  <si>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</si>
  <si>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</si>
  <si>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</si>
  <si>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</si>
  <si>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</si>
  <si>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</si>
  <si>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</si>
  <si>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</si>
  <si>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</si>
  <si>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</si>
  <si>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</si>
  <si>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</si>
  <si>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</si>
  <si>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</si>
  <si>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</si>
  <si>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</si>
  <si>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</si>
  <si>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</si>
  <si>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</si>
  <si>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</si>
  <si>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</si>
  <si>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</si>
  <si>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</si>
  <si>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</si>
  <si>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</si>
  <si>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</si>
  <si>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</si>
  <si>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</si>
  <si>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</si>
  <si>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</si>
  <si>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</si>
  <si>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</si>
  <si>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</si>
  <si>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</si>
  <si>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</si>
  <si>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</si>
  <si>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</si>
  <si>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</si>
  <si>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</si>
  <si>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</si>
  <si>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</si>
  <si>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</si>
  <si>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</si>
  <si>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</si>
  <si>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</si>
  <si>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</si>
  <si>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</si>
  <si>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</si>
  <si>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</si>
  <si>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</si>
  <si>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</si>
  <si>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</si>
  <si>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</si>
  <si>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</si>
  <si>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</si>
  <si>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</si>
  <si>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</si>
  <si>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</si>
  <si>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</si>
  <si>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</si>
  <si>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</si>
  <si>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</si>
  <si>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</si>
  <si>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</si>
  <si>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</si>
  <si>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</si>
  <si>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</si>
  <si>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</si>
  <si>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</si>
  <si>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</si>
  <si>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</si>
  <si>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</si>
  <si>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</si>
  <si>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</si>
  <si>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</si>
  <si>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</si>
  <si>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</si>
  <si>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</si>
  <si>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</si>
  <si>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</si>
  <si>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</si>
  <si>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</si>
  <si>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</si>
  <si>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</si>
  <si>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</si>
  <si>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</si>
  <si>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</si>
  <si>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</si>
  <si>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</si>
  <si>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</si>
  <si>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</si>
  <si>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</si>
  <si>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</si>
  <si>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</si>
  <si>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</si>
  <si>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</si>
  <si>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</si>
  <si>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</si>
  <si>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</si>
  <si>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</si>
  <si>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</si>
  <si>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</si>
  <si>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</si>
  <si>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</si>
  <si>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</si>
  <si>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</si>
  <si>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</si>
  <si>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</si>
  <si>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</si>
  <si>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</si>
  <si>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</si>
  <si>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</si>
  <si>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</si>
  <si>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</si>
  <si>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</si>
  <si>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</si>
  <si>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</si>
  <si>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</si>
  <si>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</si>
  <si>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</si>
  <si>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</si>
  <si>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</si>
  <si>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</si>
  <si>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</si>
  <si>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</si>
  <si>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</si>
  <si>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</si>
  <si>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</si>
  <si>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</si>
  <si>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</si>
  <si>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</si>
  <si>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</si>
  <si>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</si>
  <si>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</si>
  <si>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</si>
  <si>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</si>
  <si>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</si>
  <si>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</si>
  <si>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</si>
  <si>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</si>
  <si>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</si>
  <si>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</si>
  <si>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</si>
  <si>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</si>
  <si>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</si>
  <si>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</si>
  <si>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</si>
  <si>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</si>
  <si>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</si>
  <si>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</si>
  <si>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</si>
  <si>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</si>
  <si>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</si>
  <si>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</si>
  <si>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</si>
  <si>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</si>
  <si>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</si>
  <si>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</si>
  <si>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</si>
  <si>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</si>
  <si>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</si>
  <si>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</si>
  <si>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</si>
  <si>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</si>
  <si>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</si>
  <si>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</si>
  <si>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</si>
  <si>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</si>
  <si>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</si>
  <si>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</si>
  <si>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</si>
  <si>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</si>
  <si>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</si>
  <si>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</si>
  <si>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</si>
  <si>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</si>
  <si>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</si>
  <si>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</si>
  <si>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</si>
  <si>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</si>
  <si>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</si>
  <si>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</si>
  <si>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</si>
  <si>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</si>
  <si>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</si>
  <si>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</si>
  <si>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</si>
  <si>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</si>
  <si>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</si>
  <si>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</si>
  <si>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</si>
  <si>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</si>
  <si>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</si>
  <si>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</si>
  <si>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</si>
  <si>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</si>
  <si>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</si>
  <si>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</si>
  <si>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</si>
  <si>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</si>
  <si>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</si>
  <si>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</si>
  <si>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</si>
  <si>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</si>
  <si>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</si>
  <si>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</si>
  <si>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</si>
  <si>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</si>
  <si>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</si>
  <si>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</si>
  <si>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</si>
  <si>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</si>
  <si>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</si>
  <si>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</si>
  <si>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</si>
  <si>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</si>
  <si>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</si>
  <si>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</si>
  <si>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</si>
  <si>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</si>
  <si>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</si>
  <si>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</si>
  <si>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</si>
  <si>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</si>
  <si>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</si>
  <si>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</si>
  <si>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</si>
  <si>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</si>
  <si>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</si>
  <si>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</si>
  <si>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</si>
  <si>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</si>
  <si>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</si>
  <si>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</si>
  <si>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</si>
  <si>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</si>
  <si>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</si>
  <si>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</si>
  <si>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</si>
  <si>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</si>
  <si>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</si>
  <si>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</si>
  <si>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</si>
  <si>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</si>
  <si>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</si>
  <si>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</si>
  <si>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</si>
  <si>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</si>
  <si>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</si>
  <si>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</si>
  <si>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</si>
  <si>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</si>
  <si>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</si>
  <si>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</si>
  <si>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</si>
  <si>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</si>
  <si>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</si>
  <si>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</si>
  <si>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</si>
  <si>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</si>
  <si>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</si>
  <si>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</si>
  <si>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</si>
  <si>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</si>
  <si>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</si>
  <si>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</si>
  <si>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</si>
  <si>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</si>
  <si>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</si>
  <si>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</si>
  <si>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</si>
  <si>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</si>
  <si>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</si>
  <si>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</si>
  <si>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</si>
  <si>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</si>
  <si>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</si>
  <si>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</si>
  <si>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</si>
  <si>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</si>
  <si>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</si>
  <si>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</si>
  <si>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</si>
  <si>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</si>
  <si>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</si>
  <si>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</si>
  <si>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</si>
  <si>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</si>
  <si>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</si>
  <si>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</si>
  <si>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</si>
  <si>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</si>
  <si>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</si>
  <si>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</si>
  <si>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</si>
  <si>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</si>
  <si>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</si>
  <si>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</si>
  <si>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</si>
  <si>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</si>
  <si>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</si>
  <si>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</si>
  <si>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</si>
  <si>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</si>
  <si>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</si>
  <si>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</si>
  <si>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</si>
  <si>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</si>
  <si>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</si>
  <si>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</si>
  <si>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</si>
  <si>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</si>
  <si>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</si>
  <si>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</si>
  <si>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</si>
  <si>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</si>
  <si>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</si>
  <si>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</si>
  <si>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</si>
  <si>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</si>
  <si>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</si>
  <si>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</si>
  <si>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</si>
  <si>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</si>
  <si>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</si>
  <si>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</si>
  <si>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</si>
  <si>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</si>
  <si>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</si>
  <si>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</si>
  <si>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</si>
  <si>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</si>
  <si>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</si>
  <si>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</si>
  <si>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</si>
  <si>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</si>
  <si>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</si>
  <si>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</si>
  <si>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</si>
  <si>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</si>
  <si>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</si>
  <si>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</si>
  <si>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</si>
  <si>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</si>
  <si>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</si>
  <si>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</si>
  <si>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</si>
  <si>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</si>
  <si>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</si>
  <si>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</si>
  <si>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</si>
  <si>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</si>
  <si>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</si>
  <si>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</si>
  <si>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</si>
  <si>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</si>
  <si>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</si>
  <si>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</si>
  <si>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</si>
  <si>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</si>
  <si>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</si>
  <si>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</si>
  <si>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</si>
  <si>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</si>
  <si>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</si>
  <si>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</si>
  <si>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</si>
  <si>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</si>
  <si>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</si>
  <si>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</si>
  <si>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</si>
  <si>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</si>
  <si>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</si>
  <si>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</si>
  <si>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</si>
  <si>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</si>
  <si>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</si>
  <si>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</si>
  <si>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</si>
  <si>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</si>
  <si>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</si>
  <si>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</si>
  <si>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</si>
  <si>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</si>
  <si>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</si>
  <si>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</si>
  <si>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</si>
  <si>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</si>
  <si>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</si>
  <si>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</si>
  <si>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</si>
  <si>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</si>
  <si>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</si>
  <si>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</si>
  <si>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</si>
  <si>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</si>
  <si>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</si>
  <si>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</si>
  <si>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</si>
  <si>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</si>
  <si>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</si>
  <si>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</si>
  <si>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</si>
  <si>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</si>
  <si>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</si>
  <si>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</si>
  <si>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</si>
  <si>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</si>
  <si>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</si>
  <si>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</si>
  <si>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</si>
  <si>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</si>
  <si>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</si>
  <si>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</si>
  <si>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</si>
  <si>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</si>
  <si>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</si>
  <si>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</si>
  <si>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</si>
  <si>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</si>
  <si>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</si>
  <si>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</si>
  <si>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</si>
  <si>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</si>
  <si>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</si>
  <si>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</si>
  <si>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</si>
  <si>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</si>
  <si>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</si>
  <si>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</si>
  <si>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</si>
  <si>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</si>
  <si>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</si>
  <si>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</si>
  <si>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</si>
  <si>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</si>
  <si>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</si>
  <si>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</si>
  <si>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</si>
  <si>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</si>
  <si>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</si>
  <si>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</si>
  <si>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</si>
  <si>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</si>
  <si>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</si>
  <si>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</si>
  <si>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</si>
  <si>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</si>
  <si>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</si>
  <si>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</si>
  <si>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</si>
  <si>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</si>
  <si>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</si>
  <si>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</si>
  <si>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</si>
  <si>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</si>
  <si>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</si>
  <si>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</si>
  <si>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</si>
  <si>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</si>
  <si>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</si>
  <si>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</si>
  <si>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</si>
  <si>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</si>
  <si>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</si>
  <si>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</si>
  <si>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</si>
  <si>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</si>
  <si>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</si>
  <si>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</si>
  <si>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</si>
  <si>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</si>
  <si>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</si>
  <si>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</si>
  <si>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</si>
  <si>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</si>
  <si>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</si>
  <si>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</si>
  <si>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</si>
  <si>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</si>
  <si>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</si>
  <si>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</si>
  <si>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</si>
  <si>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</si>
  <si>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</si>
  <si>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</si>
  <si>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</si>
  <si>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</si>
  <si>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</si>
  <si>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</si>
  <si>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</si>
  <si>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</si>
  <si>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</si>
  <si>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</si>
  <si>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</si>
  <si>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</si>
  <si>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</si>
  <si>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</si>
  <si>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</si>
  <si>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</si>
  <si>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</si>
  <si>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</si>
  <si>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</si>
  <si>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</si>
  <si>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</si>
  <si>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</si>
  <si>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</si>
  <si>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</si>
  <si>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</si>
  <si>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</si>
  <si>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</si>
  <si>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</si>
  <si>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</si>
  <si>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</si>
  <si>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</si>
  <si>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</si>
  <si>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</si>
  <si>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</si>
  <si>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</si>
  <si>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</si>
  <si>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</si>
  <si>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</si>
  <si>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</si>
  <si>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</si>
  <si>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</si>
  <si>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</si>
  <si>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</si>
  <si>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</si>
  <si>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</si>
  <si>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</si>
  <si>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</si>
  <si>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</si>
  <si>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</si>
  <si>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</si>
  <si>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</si>
  <si>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</si>
  <si>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</si>
  <si>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</si>
  <si>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</si>
  <si>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</si>
  <si>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</si>
  <si>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</si>
  <si>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</si>
  <si>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</si>
  <si>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</si>
  <si>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</si>
  <si>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</si>
  <si>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</si>
  <si>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</si>
  <si>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</si>
  <si>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</si>
  <si>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</si>
  <si>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</si>
  <si>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</si>
  <si>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</si>
  <si>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</si>
  <si>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</si>
  <si>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</si>
  <si>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</si>
  <si>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</si>
  <si>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</si>
  <si>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</si>
  <si>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</si>
  <si>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</si>
  <si>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</si>
  <si>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</si>
  <si>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</si>
  <si>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</si>
  <si>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</si>
  <si>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</si>
  <si>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</si>
  <si>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</si>
  <si>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</si>
  <si>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</si>
  <si>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</si>
  <si>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</si>
  <si>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</si>
  <si>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</si>
  <si>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</si>
  <si>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</si>
  <si>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</si>
  <si>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</si>
  <si>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</si>
  <si>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</si>
  <si>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</si>
  <si>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</si>
  <si>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</si>
  <si>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</si>
  <si>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</si>
  <si>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</si>
  <si>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</si>
  <si>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</si>
  <si>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</si>
  <si>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</si>
  <si>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</si>
  <si>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</si>
  <si>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</si>
  <si>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</si>
  <si>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</si>
  <si>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</si>
  <si>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</si>
  <si>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</si>
  <si>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</si>
  <si>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</si>
  <si>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</si>
  <si>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</si>
  <si>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</si>
  <si>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</si>
  <si>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</si>
  <si>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</si>
  <si>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</si>
  <si>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</si>
  <si>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</si>
  <si>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</si>
  <si>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</si>
  <si>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</si>
  <si>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</si>
  <si>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</si>
  <si>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</si>
  <si>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</si>
  <si>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</si>
  <si>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</si>
  <si>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</si>
  <si>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</si>
  <si>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</si>
  <si>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</si>
  <si>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</si>
  <si>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</si>
  <si>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</si>
  <si>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</si>
  <si>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</si>
  <si>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</si>
  <si>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</si>
  <si>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</si>
  <si>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</si>
  <si>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</si>
  <si>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</si>
  <si>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</si>
  <si>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</si>
  <si>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</si>
  <si>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</si>
  <si>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</si>
  <si>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</si>
  <si>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</si>
  <si>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</si>
  <si>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</si>
  <si>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</si>
  <si>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</si>
  <si>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</si>
  <si>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</si>
  <si>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</si>
  <si>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</si>
  <si>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</si>
  <si>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</si>
  <si>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</si>
  <si>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</si>
  <si>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</si>
  <si>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</si>
  <si>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</si>
  <si>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</si>
  <si>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</si>
  <si>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</si>
  <si>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</si>
  <si>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</si>
  <si>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</si>
  <si>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</si>
  <si>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</si>
  <si>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</si>
  <si>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</si>
  <si>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</si>
  <si>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</si>
  <si>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</si>
  <si>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</si>
  <si>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</si>
  <si>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</si>
  <si>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</si>
  <si>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</si>
  <si>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</si>
  <si>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</si>
  <si>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</si>
  <si>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</si>
  <si>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</si>
  <si>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</si>
  <si>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</si>
  <si>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</si>
  <si>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</si>
  <si>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</si>
  <si>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</si>
  <si>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</si>
  <si>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</si>
  <si>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</si>
  <si>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</si>
  <si>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</si>
  <si>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</si>
  <si>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</si>
  <si>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</si>
  <si>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</si>
  <si>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</si>
  <si>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</si>
  <si>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</si>
  <si>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</si>
  <si>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</si>
  <si>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</si>
  <si>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</si>
  <si>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</si>
  <si>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</si>
  <si>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</si>
  <si>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</si>
  <si>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</si>
  <si>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</si>
  <si>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</si>
  <si>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</si>
  <si>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</si>
  <si>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</si>
  <si>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</si>
  <si>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</si>
  <si>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</si>
  <si>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</si>
  <si>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</si>
  <si>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</si>
  <si>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</si>
  <si>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</si>
  <si>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</si>
  <si>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</si>
  <si>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</si>
  <si>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</si>
  <si>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</si>
  <si>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</si>
  <si>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</si>
  <si>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</si>
  <si>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</si>
  <si>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</si>
  <si>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</si>
  <si>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</si>
  <si>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</si>
  <si>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</si>
  <si>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</si>
  <si>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</si>
  <si>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</si>
  <si>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</si>
  <si>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</si>
  <si>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</si>
  <si>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</si>
  <si>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</si>
  <si>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</si>
  <si>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</si>
  <si>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</si>
  <si>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</si>
  <si>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</si>
  <si>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</si>
  <si>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</si>
  <si>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</si>
  <si>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</si>
  <si>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</si>
  <si>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</si>
  <si>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</si>
  <si>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</si>
  <si>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</si>
  <si>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</si>
  <si>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</si>
  <si>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</si>
  <si>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</si>
  <si>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</si>
  <si>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</si>
  <si>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</si>
  <si>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</si>
  <si>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</si>
  <si>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</si>
  <si>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</si>
  <si>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</si>
  <si>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</si>
  <si>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</si>
  <si>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</si>
  <si>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</si>
  <si>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</si>
  <si>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</si>
  <si>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</si>
  <si>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</si>
  <si>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</si>
  <si>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</si>
  <si>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</si>
  <si>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</si>
  <si>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</si>
  <si>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</si>
  <si>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</si>
  <si>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</si>
  <si>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</si>
  <si>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</si>
  <si>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</si>
  <si>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</si>
  <si>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</si>
  <si>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</si>
  <si>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</si>
  <si>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</si>
  <si>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</si>
  <si>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</si>
  <si>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</si>
  <si>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</si>
  <si>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</si>
  <si>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</si>
  <si>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</si>
  <si>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</si>
  <si>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</si>
  <si>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</si>
  <si>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</si>
  <si>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</si>
  <si>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</si>
  <si>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</si>
  <si>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</si>
  <si>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</si>
  <si>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</si>
  <si>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</si>
  <si>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</si>
  <si>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</si>
  <si>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</si>
  <si>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</si>
  <si>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</si>
  <si>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</si>
  <si>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</si>
  <si>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</si>
  <si>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</si>
  <si>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</si>
  <si>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</si>
  <si>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</si>
  <si>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</si>
  <si>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</si>
  <si>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</si>
  <si>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</si>
  <si>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</si>
  <si>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</si>
  <si>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</si>
  <si>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</si>
  <si>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</si>
  <si>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</si>
  <si>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</si>
  <si>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</si>
  <si>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</si>
  <si>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</si>
  <si>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</si>
  <si>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</si>
  <si>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</si>
  <si>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</si>
  <si>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</si>
  <si>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</si>
  <si>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</si>
  <si>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</si>
  <si>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</si>
  <si>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</si>
  <si>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</si>
  <si>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</si>
  <si>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</si>
  <si>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</si>
  <si>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</si>
  <si>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</si>
  <si>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</si>
  <si>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</si>
  <si>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</si>
  <si>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</si>
  <si>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</si>
  <si>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</si>
  <si>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</si>
  <si>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</si>
  <si>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</si>
  <si>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</si>
  <si>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</si>
  <si>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</si>
  <si>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</si>
  <si>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</si>
  <si>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</si>
  <si>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</si>
  <si>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</si>
  <si>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</si>
  <si>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</si>
  <si>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</si>
  <si>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</si>
  <si>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</si>
  <si>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</si>
  <si>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</si>
  <si>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</si>
  <si>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</si>
  <si>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</si>
  <si>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</si>
  <si>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</si>
  <si>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</si>
  <si>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</si>
  <si>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</si>
  <si>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</si>
  <si>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</si>
  <si>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</si>
  <si>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</si>
  <si>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</si>
  <si>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</si>
  <si>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</si>
  <si>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</si>
  <si>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</si>
  <si>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</si>
  <si>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</si>
  <si>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</si>
  <si>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</si>
  <si>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</si>
  <si>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</si>
  <si>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</si>
  <si>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</si>
  <si>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</si>
  <si>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</si>
  <si>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</si>
  <si>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</si>
  <si>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</si>
  <si>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</si>
  <si>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</si>
  <si>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</si>
  <si>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</si>
  <si>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</si>
  <si>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</si>
  <si>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</si>
  <si>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</si>
  <si>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</si>
  <si>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</si>
  <si>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</si>
  <si>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</si>
  <si>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</si>
  <si>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</si>
  <si>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</si>
  <si>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</si>
  <si>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</si>
  <si>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</si>
  <si>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</si>
  <si>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</si>
  <si>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</si>
  <si>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</si>
  <si>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</si>
  <si>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</si>
  <si>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</si>
  <si>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</si>
  <si>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</si>
  <si>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</si>
  <si>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</si>
  <si>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</si>
  <si>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</si>
  <si>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</si>
  <si>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</si>
  <si>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</si>
  <si>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</si>
  <si>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</si>
  <si>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</si>
  <si>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</si>
  <si>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</si>
  <si>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</si>
  <si>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</si>
  <si>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</si>
  <si>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</si>
  <si>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</si>
  <si>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</si>
  <si>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</si>
  <si>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</si>
  <si>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</si>
  <si>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</si>
  <si>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</si>
  <si>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</si>
  <si>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</si>
  <si>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</si>
  <si>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</si>
  <si>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</si>
  <si>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</si>
  <si>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</si>
  <si>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</si>
  <si>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</si>
  <si>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</si>
  <si>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</si>
  <si>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</si>
  <si>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</si>
  <si>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</si>
  <si>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</si>
  <si>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</si>
  <si>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</si>
  <si>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</si>
  <si>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</si>
  <si>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</si>
  <si>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</si>
  <si>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</si>
  <si>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</si>
  <si>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</si>
  <si>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</si>
  <si>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</si>
  <si>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</si>
  <si>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</si>
  <si>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</si>
  <si>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</si>
  <si>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</si>
  <si>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</si>
  <si>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</si>
  <si>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</si>
  <si>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</si>
  <si>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</si>
  <si>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</si>
  <si>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</si>
  <si>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</si>
  <si>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</si>
  <si>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</si>
  <si>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</si>
  <si>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</si>
  <si>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</si>
  <si>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</si>
  <si>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</si>
  <si>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</si>
  <si>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</si>
  <si>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</si>
  <si>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</si>
  <si>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</si>
  <si>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</si>
  <si>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</si>
  <si>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</si>
  <si>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</si>
  <si>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</si>
  <si>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</si>
  <si>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</si>
  <si>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</si>
  <si>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</si>
  <si>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</si>
  <si>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</si>
  <si>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</si>
  <si>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</si>
  <si>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</si>
  <si>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</si>
  <si>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</si>
  <si>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</si>
  <si>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</si>
  <si>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</si>
  <si>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</si>
  <si>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</si>
  <si>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</si>
  <si>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</si>
  <si>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</si>
  <si>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</si>
  <si>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</si>
  <si>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</si>
  <si>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</si>
  <si>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</si>
  <si>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</si>
  <si>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</si>
  <si>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</si>
  <si>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</si>
  <si>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</si>
  <si>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</si>
  <si>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</si>
  <si>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</si>
  <si>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</si>
  <si>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</si>
  <si>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</si>
  <si>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</si>
  <si>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</si>
  <si>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</si>
  <si>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</si>
  <si>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</si>
  <si>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</si>
  <si>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</si>
  <si>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</si>
  <si>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</si>
  <si>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</si>
  <si>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</si>
  <si>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</si>
  <si>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</si>
  <si>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</si>
  <si>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</si>
  <si>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</si>
  <si>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</si>
  <si>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</si>
  <si>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</si>
  <si>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</si>
  <si>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</si>
  <si>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</si>
  <si>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</si>
  <si>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</si>
  <si>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</si>
  <si>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</si>
  <si>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</si>
  <si>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</si>
  <si>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</si>
  <si>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</si>
  <si>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</si>
  <si>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</si>
  <si>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</si>
  <si>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</si>
  <si>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</si>
  <si>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</si>
  <si>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</si>
  <si>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</si>
  <si>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</si>
  <si>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</si>
  <si>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</si>
  <si>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</si>
  <si>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</si>
  <si>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</si>
  <si>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</si>
  <si>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</si>
  <si>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</si>
  <si>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</si>
  <si>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</si>
  <si>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</si>
  <si>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</si>
  <si>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</si>
  <si>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</si>
  <si>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</si>
  <si>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</si>
  <si>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</si>
  <si>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</si>
  <si>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</si>
  <si>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</si>
  <si>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</si>
  <si>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</si>
  <si>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</si>
  <si>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</si>
  <si>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</si>
  <si>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</si>
  <si>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</si>
  <si>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</si>
  <si>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</si>
  <si>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</si>
  <si>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</si>
  <si>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</si>
  <si>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</si>
  <si>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</si>
  <si>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</si>
  <si>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</si>
  <si>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</si>
  <si>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</si>
  <si>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</si>
  <si>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</si>
  <si>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</si>
  <si>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</si>
  <si>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</si>
  <si>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</si>
  <si>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</si>
  <si>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</si>
  <si>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</si>
  <si>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</si>
  <si>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</si>
  <si>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</si>
  <si>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</si>
  <si>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</si>
  <si>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</si>
  <si>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</si>
  <si>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</si>
  <si>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</si>
  <si>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</si>
  <si>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</si>
  <si>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</si>
  <si>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</si>
  <si>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</si>
  <si>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</si>
  <si>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</si>
  <si>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</si>
  <si>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</si>
  <si>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</si>
  <si>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</si>
  <si>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</si>
  <si>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</si>
  <si>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</si>
  <si>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</si>
  <si>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</si>
  <si>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</si>
  <si>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</si>
  <si>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</si>
  <si>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</si>
  <si>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</si>
  <si>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</si>
  <si>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</si>
  <si>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</si>
  <si>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</si>
  <si>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</si>
  <si>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</si>
  <si>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</si>
  <si>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</si>
  <si>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</si>
  <si>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</si>
  <si>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</si>
  <si>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</si>
  <si>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</si>
  <si>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</si>
  <si>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</si>
  <si>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</si>
  <si>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</si>
  <si>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</si>
  <si>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</si>
  <si>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</si>
  <si>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</si>
  <si>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</si>
  <si>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</si>
  <si>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</si>
  <si>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</si>
  <si>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</si>
  <si>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</si>
  <si>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</si>
  <si>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</si>
  <si>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</si>
  <si>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</si>
  <si>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</si>
  <si>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</si>
  <si>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</si>
  <si>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</si>
  <si>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</si>
  <si>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</si>
  <si>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</si>
  <si>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</si>
  <si>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</si>
  <si>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</si>
  <si>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</si>
  <si>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</si>
  <si>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</si>
  <si>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</si>
  <si>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</si>
  <si>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</si>
  <si>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</si>
  <si>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</si>
  <si>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</si>
  <si>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</si>
  <si>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</si>
  <si>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</si>
  <si>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</si>
  <si>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</si>
  <si>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</si>
  <si>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</si>
  <si>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</si>
  <si>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</si>
  <si>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</si>
  <si>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</si>
  <si>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</si>
  <si>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</si>
  <si>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</si>
  <si>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</si>
  <si>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</si>
  <si>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</si>
  <si>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</si>
  <si>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</si>
  <si>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</si>
  <si>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</si>
  <si>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</si>
  <si>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</si>
  <si>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</si>
  <si>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</si>
  <si>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</si>
  <si>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</si>
  <si>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</si>
  <si>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</si>
  <si>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</si>
  <si>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</si>
  <si>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</si>
  <si>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</si>
  <si>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</si>
  <si>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</si>
  <si>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</si>
  <si>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</si>
  <si>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</si>
  <si>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</si>
  <si>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</si>
  <si>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</si>
  <si>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</si>
  <si>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</si>
  <si>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</si>
  <si>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</si>
  <si>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</si>
  <si>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</si>
  <si>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</si>
  <si>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</si>
  <si>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</si>
  <si>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</si>
  <si>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</si>
  <si>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</si>
  <si>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</si>
  <si>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</si>
  <si>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</si>
  <si>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</si>
  <si>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</si>
  <si>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</si>
  <si>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</si>
  <si>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</si>
  <si>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</si>
  <si>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</si>
  <si>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</si>
  <si>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</si>
  <si>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</si>
  <si>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</si>
  <si>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</si>
  <si>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</si>
  <si>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</si>
  <si>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</si>
  <si>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</si>
  <si>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</si>
  <si>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</si>
  <si>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</si>
  <si>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</si>
  <si>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</si>
  <si>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</si>
  <si>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</si>
  <si>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</si>
  <si>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</si>
  <si>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</si>
  <si>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</si>
  <si>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</si>
  <si>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</si>
  <si>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</si>
  <si>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</si>
  <si>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</si>
  <si>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</si>
  <si>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</si>
  <si>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</si>
  <si>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</si>
  <si>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</si>
  <si>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</si>
  <si>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</si>
  <si>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</si>
  <si>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</si>
  <si>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</si>
  <si>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</si>
  <si>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</si>
  <si>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</si>
  <si>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</si>
  <si>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</si>
  <si>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</si>
  <si>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</si>
  <si>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</si>
  <si>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</si>
  <si>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</si>
  <si>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</si>
  <si>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</si>
  <si>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</si>
  <si>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</si>
  <si>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</si>
  <si>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</si>
  <si>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</si>
  <si>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</si>
  <si>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</si>
  <si>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</si>
  <si>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</si>
  <si>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</si>
  <si>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</si>
  <si>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</si>
  <si>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</si>
  <si>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</si>
  <si>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</si>
  <si>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</si>
  <si>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</si>
  <si>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</si>
  <si>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</si>
  <si>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</si>
  <si>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</si>
  <si>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</si>
  <si>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</si>
  <si>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</si>
  <si>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</si>
  <si>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</si>
  <si>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</si>
  <si>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</si>
  <si>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</si>
  <si>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</si>
  <si>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</si>
  <si>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</si>
  <si>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</si>
  <si>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</si>
  <si>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</si>
  <si>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</si>
  <si>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</si>
  <si>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</si>
  <si>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</si>
  <si>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</si>
  <si>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</si>
  <si>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</si>
  <si>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</si>
  <si>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</si>
  <si>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</si>
  <si>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</si>
  <si>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</si>
  <si>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</si>
  <si>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</si>
  <si>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</si>
  <si>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</si>
  <si>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</si>
  <si>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</si>
  <si>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</si>
  <si>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</si>
  <si>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</si>
  <si>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</si>
  <si>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</si>
  <si>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</si>
  <si>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</si>
  <si>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</si>
  <si>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</si>
  <si>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</si>
  <si>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</si>
  <si>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</si>
  <si>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</si>
  <si>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</si>
  <si>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</si>
  <si>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</si>
  <si>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</si>
  <si>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</si>
  <si>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</si>
  <si>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</si>
  <si>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</si>
  <si>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</si>
  <si>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</si>
  <si>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</si>
  <si>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</si>
  <si>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</si>
  <si>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</si>
  <si>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</si>
  <si>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</si>
  <si>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</si>
  <si>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</si>
  <si>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</si>
  <si>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</si>
  <si>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</si>
  <si>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</si>
  <si>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</si>
  <si>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</si>
  <si>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</si>
  <si>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</si>
  <si>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</si>
  <si>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</si>
  <si>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</si>
  <si>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</si>
  <si>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</si>
  <si>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</si>
  <si>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</si>
  <si>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</si>
  <si>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</si>
  <si>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</si>
  <si>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</si>
  <si>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</si>
  <si>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</si>
  <si>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</si>
  <si>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</si>
  <si>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</si>
  <si>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</si>
  <si>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</si>
  <si>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</si>
  <si>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</si>
  <si>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</si>
  <si>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</si>
  <si>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</si>
  <si>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</si>
  <si>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</si>
  <si>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</si>
  <si>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</si>
  <si>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</si>
  <si>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</si>
  <si>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</si>
  <si>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</si>
  <si>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</si>
  <si>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</si>
  <si>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</si>
  <si>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</si>
  <si>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</si>
  <si>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</si>
  <si>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</si>
  <si>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</si>
  <si>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</si>
  <si>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</si>
  <si>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</si>
  <si>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</si>
  <si>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</si>
  <si>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</si>
  <si>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</si>
  <si>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</si>
  <si>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</si>
  <si>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</si>
  <si>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</si>
  <si>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</si>
  <si>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</si>
  <si>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</si>
  <si>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</si>
  <si>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</si>
  <si>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</si>
  <si>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</si>
  <si>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</si>
  <si>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</si>
  <si>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</si>
  <si>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</si>
  <si>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</si>
  <si>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</si>
  <si>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</si>
  <si>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</si>
  <si>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</si>
  <si>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</si>
  <si>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</si>
  <si>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</si>
  <si>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</si>
  <si>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</si>
  <si>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</si>
  <si>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</si>
  <si>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</si>
  <si>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</si>
  <si>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</si>
  <si>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</si>
  <si>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</si>
  <si>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</si>
  <si>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</si>
  <si>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</si>
  <si>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</si>
  <si>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</si>
  <si>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</si>
  <si>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</si>
  <si>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</si>
  <si>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</si>
  <si>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</si>
  <si>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</si>
  <si>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</si>
  <si>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</si>
  <si>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</si>
  <si>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</si>
  <si>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</si>
  <si>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</si>
  <si>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</si>
  <si>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</si>
  <si>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</si>
  <si>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</si>
  <si>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</si>
  <si>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</si>
  <si>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</si>
  <si>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</si>
  <si>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</si>
  <si>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</si>
  <si>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</si>
  <si>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</si>
  <si>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</si>
  <si>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</si>
  <si>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</si>
  <si>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</si>
  <si>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</si>
  <si>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</si>
  <si>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</si>
  <si>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</si>
  <si>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</si>
  <si>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</si>
  <si>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</si>
  <si>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</si>
  <si>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</si>
  <si>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</si>
  <si>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</si>
  <si>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</si>
  <si>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</si>
  <si>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</si>
  <si>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</si>
  <si>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</si>
  <si>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</si>
  <si>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</si>
  <si>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</si>
  <si>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</si>
  <si>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</si>
  <si>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</si>
  <si>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</si>
  <si>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</si>
  <si>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</si>
  <si>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</si>
  <si>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</si>
  <si>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</si>
  <si>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</si>
  <si>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</si>
  <si>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</si>
  <si>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</si>
  <si>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</si>
  <si>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</si>
  <si>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</si>
  <si>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</si>
  <si>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</si>
  <si>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</si>
  <si>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</si>
  <si>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</si>
  <si>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</si>
  <si>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</si>
  <si>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</si>
  <si>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</si>
  <si>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</si>
  <si>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</si>
  <si>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</si>
  <si>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</si>
  <si>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</si>
  <si>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</si>
  <si>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</si>
  <si>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</si>
  <si>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</si>
  <si>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</si>
  <si>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</si>
  <si>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</si>
  <si>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</si>
  <si>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</si>
  <si>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</si>
  <si>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</si>
  <si>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</si>
  <si>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</si>
  <si>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</si>
  <si>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</si>
  <si>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</si>
  <si>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</si>
  <si>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</si>
  <si>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</si>
  <si>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</si>
  <si>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</si>
  <si>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</si>
  <si>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</si>
  <si>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</si>
  <si>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</si>
  <si>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</si>
  <si>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</si>
  <si>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</si>
  <si>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</si>
  <si>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</si>
  <si>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</si>
  <si>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</si>
  <si>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</si>
  <si>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</si>
  <si>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</si>
  <si>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</si>
  <si>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</si>
  <si>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</si>
  <si>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</si>
  <si>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</si>
  <si>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</si>
  <si>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</si>
  <si>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</si>
  <si>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</si>
  <si>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</si>
  <si>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</si>
  <si>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</si>
  <si>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</si>
  <si>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</si>
  <si>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</si>
  <si>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</si>
  <si>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</si>
  <si>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</si>
  <si>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</si>
  <si>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</si>
  <si>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</si>
  <si>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</si>
  <si>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</si>
  <si>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</si>
  <si>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</si>
  <si>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</si>
  <si>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</si>
  <si>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</si>
  <si>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</si>
  <si>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</si>
  <si>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</si>
  <si>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</si>
  <si>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</si>
  <si>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</si>
  <si>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</si>
  <si>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</si>
  <si>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</si>
  <si>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</si>
  <si>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</si>
  <si>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</si>
  <si>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</si>
  <si>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</si>
  <si>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</si>
  <si>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</si>
  <si>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</si>
  <si>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</si>
  <si>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</si>
  <si>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</si>
  <si>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</si>
  <si>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</si>
  <si>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</si>
  <si>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</si>
  <si>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</si>
  <si>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</si>
  <si>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</si>
  <si>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</si>
  <si>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</si>
  <si>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</si>
  <si>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</si>
  <si>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</si>
  <si>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</si>
  <si>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</si>
  <si>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</si>
  <si>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</si>
  <si>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</si>
  <si>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</si>
  <si>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</si>
  <si>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</si>
  <si>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</si>
  <si>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</si>
  <si>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</si>
  <si>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</si>
  <si>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</si>
  <si>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</si>
  <si>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</si>
  <si>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</si>
  <si>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</si>
  <si>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</si>
  <si>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</si>
  <si>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</si>
  <si>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</si>
  <si>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</si>
  <si>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</si>
  <si>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</si>
  <si>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</si>
  <si>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</si>
  <si>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</si>
  <si>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</si>
  <si>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</si>
  <si>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</si>
  <si>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</si>
  <si>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</si>
  <si>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</si>
  <si>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</si>
  <si>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</si>
  <si>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</si>
  <si>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</si>
  <si>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</si>
  <si>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</si>
  <si>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</si>
  <si>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</si>
  <si>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</si>
  <si>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</si>
  <si>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</si>
  <si>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</si>
  <si>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</si>
  <si>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</si>
  <si>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</si>
  <si>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</si>
  <si>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</si>
  <si>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</si>
  <si>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</si>
  <si>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</si>
  <si>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</si>
  <si>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</si>
  <si>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</si>
  <si>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</si>
  <si>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</si>
  <si>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</si>
  <si>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</si>
  <si>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</si>
  <si>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</si>
  <si>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</si>
  <si>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</si>
  <si>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</si>
  <si>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</si>
  <si>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</si>
  <si>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</si>
  <si>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</si>
  <si>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</si>
  <si>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</si>
  <si>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</si>
  <si>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</si>
  <si>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</si>
  <si>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</si>
  <si>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</si>
  <si>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</si>
  <si>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</si>
  <si>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</si>
  <si>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</si>
  <si>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</si>
  <si>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</si>
  <si>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</si>
  <si>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</si>
  <si>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</si>
  <si>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</si>
  <si>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</si>
  <si>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</si>
  <si>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</si>
  <si>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</si>
  <si>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</si>
  <si>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</si>
  <si>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</si>
  <si>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</si>
  <si>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</si>
  <si>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</si>
  <si>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</si>
  <si>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</si>
  <si>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</si>
  <si>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</si>
  <si>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</si>
  <si>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</si>
  <si>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</si>
  <si>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</si>
  <si>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</si>
  <si>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</si>
  <si>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</si>
  <si>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</si>
  <si>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</si>
  <si>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</si>
  <si>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</si>
  <si>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</si>
  <si>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</si>
  <si>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</si>
  <si>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</si>
  <si>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</si>
  <si>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</si>
  <si>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</si>
  <si>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</si>
  <si>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</si>
  <si>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</si>
  <si>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</si>
  <si>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</si>
  <si>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</si>
  <si>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</si>
  <si>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</si>
  <si>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</si>
  <si>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</si>
  <si>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</si>
  <si>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</si>
  <si>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</si>
  <si>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</si>
  <si>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</si>
  <si>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</si>
  <si>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</si>
  <si>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</si>
  <si>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</si>
  <si>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</si>
  <si>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</si>
  <si>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</si>
  <si>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</si>
  <si>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</si>
  <si>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</si>
  <si>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</si>
  <si>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</si>
  <si>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</si>
  <si>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</si>
  <si>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</si>
  <si>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</si>
  <si>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</si>
  <si>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</si>
  <si>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</si>
  <si>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</si>
  <si>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</si>
  <si>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</si>
  <si>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</si>
  <si>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</si>
  <si>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</si>
  <si>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</si>
  <si>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</si>
  <si>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</si>
  <si>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</si>
  <si>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</si>
  <si>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</si>
  <si>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</si>
  <si>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</si>
  <si>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</si>
  <si>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</si>
  <si>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</si>
  <si>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</si>
  <si>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</si>
  <si>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</si>
  <si>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</si>
  <si>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</si>
  <si>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</si>
  <si>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</si>
  <si>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</si>
  <si>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</si>
  <si>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</si>
  <si>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</si>
  <si>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</si>
  <si>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</si>
  <si>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</si>
  <si>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</si>
  <si>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</si>
  <si>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</si>
  <si>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</si>
  <si>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</si>
  <si>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</si>
  <si>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</si>
  <si>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</si>
  <si>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</si>
  <si>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</si>
  <si>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</si>
  <si>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</si>
  <si>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</si>
  <si>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</si>
  <si>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</si>
  <si>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</si>
  <si>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</si>
  <si>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</si>
  <si>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</si>
  <si>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</si>
  <si>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</si>
  <si>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</si>
  <si>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</si>
  <si>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</si>
  <si>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</si>
  <si>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</si>
  <si>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</si>
  <si>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</si>
  <si>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</si>
  <si>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</si>
  <si>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</si>
  <si>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</si>
  <si>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</si>
  <si>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</si>
  <si>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</si>
  <si>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</si>
  <si>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</si>
  <si>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</si>
  <si>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</si>
  <si>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</si>
  <si>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</si>
  <si>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</si>
  <si>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</si>
  <si>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</si>
  <si>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</si>
  <si>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</si>
  <si>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</si>
  <si>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</si>
  <si>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</si>
  <si>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</si>
  <si>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</si>
  <si>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</si>
  <si>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</si>
  <si>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</si>
  <si>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</si>
  <si>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</si>
  <si>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</si>
  <si>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</si>
  <si>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</si>
  <si>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</si>
  <si>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</si>
  <si>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</si>
  <si>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</si>
  <si>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</si>
  <si>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</si>
  <si>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</si>
  <si>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</si>
  <si>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</si>
  <si>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</si>
  <si>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</si>
  <si>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</si>
  <si>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</si>
  <si>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</si>
  <si>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</si>
  <si>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</si>
  <si>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</si>
  <si>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</si>
  <si>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</si>
  <si>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</si>
  <si>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</si>
  <si>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</si>
  <si>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</si>
  <si>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</si>
  <si>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</si>
  <si>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</si>
  <si>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</si>
  <si>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</si>
  <si>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</si>
  <si>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</si>
  <si>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</si>
  <si>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</si>
  <si>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</si>
  <si>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</si>
  <si>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</si>
  <si>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</si>
  <si>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</si>
  <si>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</si>
  <si>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</si>
  <si>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</si>
  <si>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</si>
  <si>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</si>
  <si>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</si>
  <si>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</si>
  <si>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</si>
  <si>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</si>
  <si>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</si>
  <si>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</si>
  <si>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</si>
  <si>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</si>
  <si>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</si>
  <si>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</si>
  <si>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</si>
  <si>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</si>
  <si>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</si>
  <si>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</si>
  <si>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</si>
  <si>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</si>
  <si>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</si>
  <si>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</si>
  <si>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</si>
  <si>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</si>
  <si>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</si>
  <si>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</si>
  <si>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</si>
  <si>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</si>
  <si>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</si>
  <si>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</si>
  <si>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</si>
  <si>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</si>
  <si>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</si>
  <si>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</si>
  <si>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</si>
  <si>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</si>
  <si>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</si>
  <si>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</si>
  <si>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</si>
  <si>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</si>
  <si>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</si>
  <si>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</si>
  <si>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</si>
  <si>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</si>
  <si>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</si>
  <si>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</si>
  <si>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</si>
  <si>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</si>
  <si>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</si>
  <si>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</si>
  <si>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</si>
  <si>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</si>
  <si>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</si>
  <si>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</si>
  <si>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</si>
  <si>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</si>
  <si>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</si>
  <si>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</si>
  <si>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</si>
  <si>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</si>
  <si>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</si>
  <si>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</si>
  <si>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</si>
  <si>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</si>
  <si>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</si>
  <si>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</si>
  <si>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</si>
  <si>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</si>
  <si>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</si>
  <si>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</si>
  <si>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</si>
  <si>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</si>
  <si>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</si>
  <si>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</si>
  <si>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</si>
  <si>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</si>
  <si>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</si>
  <si>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</si>
  <si>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</si>
  <si>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</si>
  <si>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</si>
  <si>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</si>
  <si>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</si>
  <si>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</si>
  <si>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</si>
  <si>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</si>
  <si>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</si>
  <si>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</si>
  <si>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</si>
  <si>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</si>
  <si>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</si>
  <si>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</si>
  <si>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</si>
  <si>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</si>
  <si>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</si>
  <si>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</si>
  <si>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</si>
  <si>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</si>
  <si>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</si>
  <si>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</si>
  <si>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</si>
  <si>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</si>
  <si>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</si>
  <si>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</si>
  <si>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</si>
  <si>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</si>
  <si>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</si>
  <si>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</si>
  <si>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</si>
  <si>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</si>
  <si>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</si>
  <si>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</si>
  <si>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</si>
  <si>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</si>
  <si>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</si>
  <si>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</si>
  <si>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</si>
  <si>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</si>
  <si>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</si>
  <si>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</si>
  <si>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</si>
  <si>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</si>
  <si>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</si>
  <si>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</si>
  <si>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</si>
  <si>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</si>
  <si>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</si>
  <si>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</si>
  <si>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</si>
  <si>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</si>
  <si>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</si>
  <si>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</si>
  <si>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</si>
  <si>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</si>
  <si>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</si>
  <si>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</si>
  <si>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</si>
  <si>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</si>
  <si>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</si>
  <si>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</si>
  <si>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</si>
  <si>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</si>
  <si>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</si>
  <si>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</si>
  <si>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</si>
  <si>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</si>
  <si>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</si>
  <si>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</si>
  <si>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</si>
  <si>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</si>
  <si>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</si>
  <si>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</si>
  <si>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</si>
  <si>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</si>
  <si>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</si>
  <si>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</si>
  <si>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</si>
  <si>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</si>
  <si>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</si>
  <si>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</si>
  <si>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</si>
  <si>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</si>
  <si>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</si>
  <si>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</si>
  <si>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</si>
  <si>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</si>
  <si>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</si>
  <si>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</si>
  <si>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</si>
  <si>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</si>
  <si>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</si>
  <si>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</si>
  <si>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</si>
  <si>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</si>
  <si>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</si>
  <si>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</si>
  <si>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</si>
  <si>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</si>
  <si>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</si>
  <si>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</si>
  <si>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</si>
  <si>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</si>
  <si>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</si>
  <si>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</si>
  <si>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</si>
  <si>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</si>
  <si>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</si>
  <si>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</si>
  <si>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</si>
  <si>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</si>
  <si>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</si>
  <si>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</si>
  <si>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</si>
  <si>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</si>
  <si>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</si>
  <si>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</si>
  <si>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</si>
  <si>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</si>
  <si>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</si>
  <si>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</si>
  <si>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</si>
  <si>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</si>
  <si>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</si>
  <si>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</si>
  <si>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</si>
  <si>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</si>
  <si>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</si>
  <si>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</si>
  <si>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</si>
  <si>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</si>
  <si>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</si>
  <si>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</si>
  <si>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</si>
  <si>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</si>
  <si>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</si>
  <si>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</si>
  <si>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</si>
  <si>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</si>
  <si>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</si>
  <si>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</si>
  <si>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</si>
  <si>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</si>
  <si>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</si>
  <si>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</si>
  <si>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</si>
  <si>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</si>
  <si>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</si>
  <si>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</si>
  <si>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</si>
  <si>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</si>
  <si>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</si>
  <si>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</si>
  <si>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</si>
  <si>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</si>
  <si>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</si>
  <si>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</si>
  <si>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</si>
  <si>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</si>
  <si>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</si>
  <si>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</si>
  <si>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</si>
  <si>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</si>
  <si>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</si>
  <si>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</si>
  <si>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</si>
  <si>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</si>
  <si>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</si>
  <si>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</si>
  <si>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</si>
  <si>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</si>
  <si>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</si>
  <si>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</si>
  <si>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</si>
  <si>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</si>
  <si>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</si>
  <si>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</si>
  <si>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</si>
  <si>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</si>
  <si>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</si>
  <si>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</si>
  <si>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</si>
  <si>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</si>
  <si>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</si>
  <si>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</si>
  <si>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</si>
  <si>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</si>
  <si>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</si>
  <si>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</si>
  <si>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</si>
  <si>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</si>
  <si>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</si>
  <si>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</si>
  <si>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</si>
  <si>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</si>
  <si>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</si>
  <si>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</si>
  <si>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</si>
  <si>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</si>
  <si>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</si>
  <si>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</si>
  <si>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</si>
  <si>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</si>
  <si>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</si>
  <si>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</si>
  <si>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</si>
  <si>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</si>
  <si>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</si>
  <si>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</si>
  <si>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</si>
  <si>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</si>
  <si>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</si>
  <si>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</si>
  <si>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</si>
  <si>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</si>
  <si>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</si>
  <si>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</si>
  <si>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</si>
  <si>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</si>
  <si>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</si>
  <si>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</si>
  <si>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</si>
  <si>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</si>
  <si>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</si>
  <si>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</si>
  <si>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</si>
  <si>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</si>
  <si>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</si>
  <si>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</si>
  <si>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</si>
  <si>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</si>
  <si>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</si>
  <si>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</si>
  <si>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</si>
  <si>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</si>
  <si>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</si>
  <si>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</si>
  <si>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</si>
  <si>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</si>
  <si>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</si>
  <si>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</si>
  <si>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</si>
  <si>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</si>
  <si>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</si>
  <si>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</si>
  <si>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</si>
  <si>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</si>
  <si>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</si>
  <si>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</si>
  <si>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</si>
  <si>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</si>
  <si>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</si>
  <si>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</si>
  <si>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</si>
  <si>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</si>
  <si>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</si>
  <si>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</si>
  <si>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</si>
  <si>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</si>
  <si>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</si>
  <si>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</si>
  <si>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</si>
  <si>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</si>
  <si>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</si>
  <si>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</si>
  <si>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</si>
  <si>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</si>
  <si>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</si>
  <si>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</si>
  <si>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</si>
  <si>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</si>
  <si>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</si>
  <si>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</si>
  <si>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</si>
  <si>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</si>
  <si>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</si>
  <si>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</si>
  <si>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</si>
  <si>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</si>
  <si>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</si>
  <si>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</si>
  <si>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</si>
  <si>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</si>
  <si>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</si>
  <si>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</si>
  <si>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</si>
  <si>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</si>
  <si>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</si>
  <si>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</si>
  <si>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</si>
  <si>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</si>
  <si>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</si>
  <si>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</si>
  <si>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</si>
  <si>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</si>
  <si>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</si>
  <si>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</si>
  <si>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</si>
  <si>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</si>
  <si>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</si>
  <si>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</si>
  <si>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</si>
  <si>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</si>
  <si>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</si>
  <si>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</si>
  <si>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</si>
  <si>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</si>
  <si>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</si>
  <si>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</si>
  <si>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</si>
  <si>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</si>
  <si>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</si>
  <si>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</si>
  <si>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</si>
  <si>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</si>
  <si>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</si>
  <si>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</si>
  <si>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</si>
  <si>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</si>
  <si>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</si>
  <si>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</si>
  <si>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</si>
  <si>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</si>
  <si>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</si>
  <si>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</si>
  <si>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</si>
  <si>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</si>
  <si>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</si>
  <si>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</si>
  <si>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</si>
  <si>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</si>
  <si>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</si>
  <si>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</si>
  <si>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</si>
  <si>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</si>
  <si>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</si>
  <si>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</si>
  <si>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</si>
  <si>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</si>
  <si>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</si>
  <si>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</si>
  <si>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</si>
  <si>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</si>
  <si>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</si>
  <si>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</si>
  <si>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</si>
  <si>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</si>
  <si>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</si>
  <si>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</si>
  <si>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</si>
  <si>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</si>
  <si>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</si>
  <si>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</si>
  <si>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</si>
  <si>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</si>
  <si>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</si>
  <si>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</si>
  <si>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</si>
  <si>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</si>
  <si>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</si>
  <si>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</si>
  <si>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</si>
  <si>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</si>
  <si>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</si>
  <si>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</si>
  <si>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</si>
  <si>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</si>
  <si>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</si>
  <si>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</si>
  <si>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</si>
  <si>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</si>
  <si>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</si>
  <si>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</si>
  <si>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</si>
  <si>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</si>
  <si>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</si>
  <si>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</si>
  <si>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</si>
  <si>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</si>
  <si>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</si>
  <si>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</si>
  <si>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</si>
  <si>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</si>
  <si>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</si>
  <si>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</si>
  <si>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</si>
  <si>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</si>
  <si>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</si>
  <si>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</si>
  <si>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</si>
  <si>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</si>
  <si>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</si>
  <si>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</si>
  <si>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</si>
  <si>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</si>
  <si>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</si>
  <si>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</si>
  <si>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</si>
  <si>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</si>
  <si>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</si>
  <si>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</si>
  <si>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</si>
  <si>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</si>
  <si>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</si>
  <si>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</si>
  <si>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</si>
  <si>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</si>
  <si>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</si>
  <si>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</si>
  <si>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</si>
  <si>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</si>
  <si>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</si>
  <si>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</si>
  <si>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</si>
  <si>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</si>
  <si>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</si>
  <si>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</si>
  <si>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</si>
  <si>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</si>
  <si>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</si>
  <si>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</si>
  <si>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</si>
  <si>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</si>
  <si>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</si>
  <si>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</si>
  <si>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</si>
  <si>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</si>
  <si>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</si>
  <si>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</si>
  <si>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</si>
  <si>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</si>
  <si>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</si>
  <si>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</si>
  <si>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</si>
  <si>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</si>
  <si>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</si>
  <si>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</si>
  <si>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</si>
  <si>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</si>
  <si>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</si>
  <si>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</si>
  <si>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</si>
  <si>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</si>
  <si>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</si>
  <si>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</si>
  <si>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</si>
  <si>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</si>
  <si>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</si>
  <si>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</si>
  <si>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</si>
  <si>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</si>
  <si>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</si>
  <si>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</si>
  <si>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</si>
  <si>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</si>
  <si>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</si>
  <si>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</si>
  <si>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</si>
  <si>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</si>
  <si>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</si>
  <si>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</si>
  <si>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</si>
  <si>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</si>
  <si>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</si>
  <si>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</si>
  <si>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</si>
  <si>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</si>
  <si>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</si>
  <si>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</si>
  <si>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</si>
  <si>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</si>
  <si>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</si>
  <si>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</si>
  <si>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</si>
  <si>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</si>
  <si>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</si>
  <si>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</si>
  <si>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</si>
  <si>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</si>
  <si>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</si>
  <si>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</si>
  <si>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</si>
  <si>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</si>
  <si>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</si>
  <si>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</si>
  <si>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</si>
  <si>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</si>
  <si>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</si>
  <si>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</si>
  <si>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</si>
  <si>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</si>
  <si>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</si>
  <si>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</si>
  <si>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</si>
  <si>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</si>
  <si>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</si>
  <si>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</si>
  <si>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</si>
  <si>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</si>
  <si>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</si>
  <si>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</si>
  <si>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</si>
  <si>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</si>
  <si>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</si>
  <si>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</si>
  <si>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</si>
  <si>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</si>
  <si>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</si>
  <si>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</si>
  <si>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</si>
  <si>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</si>
  <si>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</si>
  <si>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</si>
  <si>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</si>
  <si>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</si>
  <si>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</si>
  <si>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</si>
  <si>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</si>
  <si>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</si>
  <si>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</si>
  <si>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</si>
  <si>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</si>
  <si>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</si>
  <si>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</si>
  <si>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</si>
  <si>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</si>
  <si>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</si>
  <si>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</si>
  <si>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</si>
  <si>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</si>
  <si>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</si>
  <si>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</si>
  <si>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</si>
  <si>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</si>
  <si>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</si>
  <si>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</si>
  <si>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</si>
  <si>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</si>
  <si>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</si>
  <si>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</si>
  <si>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</si>
  <si>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</si>
  <si>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</si>
  <si>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</si>
  <si>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</si>
  <si>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</si>
  <si>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</si>
  <si>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</si>
  <si>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</si>
  <si>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</si>
  <si>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</si>
  <si>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</si>
  <si>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</si>
  <si>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</si>
  <si>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</si>
  <si>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</si>
  <si>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</si>
  <si>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</si>
  <si>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</si>
  <si>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</si>
  <si>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</si>
  <si>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</si>
  <si>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</si>
  <si>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</si>
  <si>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</si>
  <si>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</si>
  <si>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</si>
  <si>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</si>
  <si>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</si>
  <si>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</si>
  <si>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</si>
  <si>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</si>
  <si>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</si>
  <si>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</si>
  <si>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</si>
  <si>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</si>
  <si>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</si>
  <si>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</si>
  <si>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</si>
  <si>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</si>
  <si>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</si>
  <si>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</si>
  <si>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</si>
  <si>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</si>
  <si>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</si>
  <si>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</si>
  <si>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</si>
  <si>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</si>
  <si>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</si>
  <si>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</si>
  <si>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</si>
  <si>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</si>
  <si>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</si>
  <si>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</si>
  <si>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</si>
  <si>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</si>
  <si>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</si>
  <si>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</si>
  <si>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</si>
  <si>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</si>
  <si>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</si>
  <si>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</si>
  <si>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</si>
  <si>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</si>
  <si>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</si>
  <si>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</si>
  <si>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</si>
  <si>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</si>
  <si>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</si>
  <si>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</si>
  <si>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</si>
  <si>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</si>
  <si>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</si>
  <si>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</si>
  <si>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</si>
  <si>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</si>
  <si>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</si>
  <si>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</si>
  <si>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</si>
  <si>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</si>
  <si>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</si>
  <si>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</si>
  <si>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</si>
  <si>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</si>
  <si>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</si>
  <si>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</si>
  <si>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</si>
  <si>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</si>
  <si>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</si>
  <si>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</si>
  <si>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</si>
  <si>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</si>
  <si>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</si>
  <si>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</si>
  <si>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</si>
  <si>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</si>
  <si>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</si>
  <si>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</si>
  <si>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</si>
  <si>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</si>
  <si>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</si>
  <si>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</si>
  <si>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</si>
  <si>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</si>
  <si>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</si>
  <si>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</si>
  <si>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</si>
  <si>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</si>
  <si>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</si>
  <si>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</si>
  <si>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</si>
  <si>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</si>
  <si>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</si>
  <si>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</si>
  <si>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</si>
  <si>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</si>
  <si>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</si>
  <si>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</si>
  <si>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</si>
  <si>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</si>
  <si>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</si>
  <si>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</si>
  <si>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</si>
  <si>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</si>
  <si>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</si>
  <si>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</si>
  <si>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</si>
  <si>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</si>
  <si>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</si>
  <si>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</si>
  <si>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</si>
  <si>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</si>
  <si>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</si>
  <si>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</si>
  <si>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</si>
  <si>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</si>
  <si>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</si>
  <si>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</si>
  <si>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</si>
  <si>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</si>
  <si>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</si>
  <si>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</si>
  <si>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</si>
  <si>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</si>
  <si>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</si>
  <si>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</si>
  <si>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</si>
  <si>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</si>
  <si>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</si>
  <si>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</si>
  <si>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</si>
  <si>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</si>
  <si>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</si>
  <si>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</si>
  <si>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</si>
  <si>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</si>
  <si>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</si>
  <si>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</si>
  <si>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</si>
  <si>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</si>
  <si>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</si>
  <si>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</si>
  <si>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</si>
  <si>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</si>
  <si>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</si>
  <si>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</si>
  <si>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</si>
  <si>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</si>
  <si>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</si>
  <si>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</si>
  <si>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</si>
  <si>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</si>
  <si>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</si>
  <si>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</si>
  <si>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</si>
  <si>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</si>
  <si>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</si>
  <si>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</si>
  <si>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</si>
  <si>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</si>
  <si>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</si>
  <si>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</si>
  <si>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</si>
  <si>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</si>
  <si>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</si>
  <si>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</si>
  <si>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</si>
  <si>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</si>
  <si>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</si>
  <si>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</si>
  <si>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</si>
  <si>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</si>
  <si>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</si>
  <si>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</si>
  <si>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</si>
  <si>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</si>
  <si>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</si>
  <si>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</si>
  <si>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</si>
  <si>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</si>
  <si>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</si>
  <si>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</si>
  <si>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</si>
  <si>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</si>
  <si>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</si>
  <si>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</si>
  <si>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</si>
  <si>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</si>
  <si>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</si>
  <si>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</si>
  <si>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</si>
  <si>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</si>
  <si>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</si>
  <si>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</si>
  <si>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</si>
  <si>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</si>
  <si>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</si>
  <si>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</si>
  <si>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</si>
  <si>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</si>
  <si>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</si>
  <si>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</si>
  <si>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</si>
  <si>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</si>
  <si>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</si>
  <si>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</si>
  <si>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</si>
  <si>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</si>
  <si>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</si>
  <si>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</si>
  <si>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</si>
  <si>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</si>
  <si>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</si>
  <si>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</si>
  <si>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</si>
  <si>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</si>
  <si>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</si>
  <si>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</si>
  <si>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</si>
  <si>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</si>
  <si>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</si>
  <si>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</si>
  <si>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</si>
  <si>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</si>
  <si>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</si>
  <si>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</si>
  <si>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</si>
  <si>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</si>
  <si>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</si>
  <si>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</si>
  <si>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</si>
  <si>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</si>
  <si>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</si>
  <si>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</si>
  <si>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</si>
  <si>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</si>
  <si>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</si>
  <si>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</si>
  <si>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</si>
  <si>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</si>
  <si>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</si>
  <si>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</si>
  <si>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</si>
  <si>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</si>
  <si>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</si>
  <si>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</si>
  <si>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</si>
  <si>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</si>
  <si>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</si>
  <si>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</si>
  <si>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</si>
  <si>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</si>
  <si>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</si>
  <si>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</si>
  <si>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</si>
  <si>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</si>
  <si>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</si>
  <si>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</si>
  <si>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</si>
  <si>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</si>
  <si>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</si>
  <si>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</si>
  <si>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</si>
  <si>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</si>
  <si>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</si>
  <si>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</si>
  <si>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</si>
  <si>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</si>
  <si>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</si>
  <si>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</si>
  <si>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</si>
  <si>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</si>
  <si>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</si>
  <si>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</si>
  <si>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</si>
  <si>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</si>
  <si>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</si>
  <si>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</si>
  <si>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</si>
  <si>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</si>
  <si>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</si>
  <si>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</si>
  <si>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</si>
  <si>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</si>
  <si>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</si>
  <si>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</si>
  <si>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</si>
  <si>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</si>
  <si>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</si>
  <si>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</si>
  <si>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</si>
  <si>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</si>
  <si>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</si>
  <si>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</si>
  <si>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</si>
  <si>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</si>
  <si>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</si>
  <si>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</si>
  <si>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</si>
  <si>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</si>
  <si>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</si>
  <si>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</si>
  <si>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</si>
  <si>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</si>
  <si>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</si>
  <si>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</si>
  <si>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</si>
  <si>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</si>
  <si>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</si>
  <si>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</si>
  <si>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</si>
  <si>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</si>
  <si>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</si>
  <si>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</si>
  <si>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</si>
  <si>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</si>
  <si>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</si>
  <si>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</si>
  <si>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</si>
  <si>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</si>
  <si>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</si>
  <si>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</si>
  <si>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</si>
  <si>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</si>
  <si>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</si>
  <si>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</si>
  <si>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</si>
  <si>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</si>
  <si>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</si>
  <si>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</si>
  <si>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</si>
  <si>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</si>
  <si>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</si>
  <si>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</si>
  <si>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</si>
  <si>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</si>
  <si>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</si>
  <si>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</si>
  <si>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</si>
  <si>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</si>
  <si>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</si>
  <si>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</si>
  <si>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</si>
  <si>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</si>
  <si>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</si>
  <si>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</si>
  <si>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</si>
  <si>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</si>
  <si>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</si>
  <si>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</si>
  <si>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</si>
  <si>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</si>
  <si>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</si>
  <si>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</si>
  <si>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</si>
  <si>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</si>
  <si>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</si>
  <si>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</si>
  <si>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</si>
  <si>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</si>
  <si>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</si>
  <si>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</si>
  <si>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</si>
  <si>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</si>
  <si>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</si>
  <si>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</si>
  <si>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</si>
  <si>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</si>
  <si>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</si>
  <si>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</si>
  <si>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</si>
  <si>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</si>
  <si>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</si>
  <si>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</si>
  <si>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</si>
  <si>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</si>
  <si>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</si>
  <si>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</si>
  <si>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</si>
  <si>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</si>
  <si>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</si>
  <si>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</si>
  <si>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</si>
  <si>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</si>
  <si>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</si>
  <si>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</si>
  <si>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</si>
  <si>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</si>
  <si>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</si>
  <si>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</si>
  <si>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</si>
  <si>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</si>
  <si>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</si>
  <si>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</si>
  <si>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</si>
  <si>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</si>
  <si>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</si>
  <si>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</si>
  <si>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</si>
  <si>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</si>
  <si>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</si>
  <si>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</si>
  <si>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</si>
  <si>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</si>
  <si>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</si>
  <si>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</si>
  <si>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</si>
  <si>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</si>
  <si>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</si>
  <si>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</si>
  <si>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</si>
  <si>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</si>
  <si>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</si>
  <si>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</si>
  <si>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</si>
  <si>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</si>
  <si>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</si>
  <si>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</si>
  <si>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</si>
  <si>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</si>
  <si>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</si>
  <si>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</si>
  <si>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</si>
  <si>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</si>
  <si>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</si>
  <si>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</si>
  <si>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</si>
  <si>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</si>
  <si>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</si>
  <si>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</si>
  <si>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</si>
  <si>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</si>
  <si>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</si>
  <si>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</si>
  <si>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</si>
  <si>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</si>
  <si>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</si>
  <si>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</si>
  <si>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</si>
  <si>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</si>
  <si>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</si>
  <si>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</si>
  <si>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</si>
  <si>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</si>
  <si>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</si>
  <si>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</si>
  <si>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</si>
  <si>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</si>
  <si>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</si>
  <si>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</si>
  <si>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</si>
  <si>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</si>
  <si>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</si>
  <si>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</si>
  <si>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</si>
  <si>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</si>
  <si>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</si>
  <si>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</si>
  <si>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</si>
  <si>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</si>
  <si>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</si>
  <si>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</si>
  <si>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</si>
  <si>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</si>
  <si>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</si>
  <si>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</si>
  <si>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</si>
  <si>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</si>
  <si>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</si>
  <si>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</si>
  <si>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</si>
  <si>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</si>
  <si>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</si>
  <si>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</si>
  <si>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</si>
  <si>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</si>
  <si>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</si>
  <si>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</si>
  <si>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</si>
  <si>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</si>
  <si>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</si>
  <si>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</si>
  <si>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</si>
  <si>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</si>
  <si>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</si>
  <si>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</si>
  <si>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</si>
  <si>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</si>
  <si>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</si>
  <si>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</si>
  <si>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</si>
  <si>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</si>
  <si>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</si>
  <si>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</si>
  <si>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</si>
  <si>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</si>
  <si>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</si>
  <si>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</si>
  <si>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</si>
  <si>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</si>
  <si>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</si>
  <si>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</si>
  <si>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</si>
  <si>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</si>
  <si>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</si>
  <si>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</si>
  <si>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</si>
  <si>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</si>
  <si>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</si>
  <si>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</si>
  <si>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</si>
  <si>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</si>
  <si>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</si>
  <si>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</si>
  <si>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</si>
  <si>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</si>
  <si>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</si>
  <si>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</si>
  <si>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</si>
  <si>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</si>
  <si>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</si>
  <si>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</si>
  <si>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</si>
  <si>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</si>
  <si>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</si>
  <si>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</si>
  <si>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</si>
  <si>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</si>
  <si>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</si>
  <si>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</si>
  <si>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</si>
  <si>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</si>
  <si>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</si>
  <si>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</si>
  <si>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</si>
  <si>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</si>
  <si>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</si>
  <si>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</si>
  <si>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</si>
  <si>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</si>
  <si>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</si>
  <si>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</si>
  <si>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</si>
  <si>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</si>
  <si>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</si>
  <si>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</si>
  <si>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</si>
  <si>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</si>
  <si>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</si>
  <si>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</si>
  <si>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</si>
  <si>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</si>
  <si>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</si>
  <si>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</si>
  <si>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</si>
  <si>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</si>
  <si>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</si>
  <si>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</si>
  <si>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</si>
  <si>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</si>
  <si>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</si>
  <si>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</si>
  <si>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</si>
  <si>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</si>
  <si>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</si>
  <si>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</si>
  <si>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</si>
  <si>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</si>
  <si>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</si>
  <si>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</si>
  <si>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</si>
  <si>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</si>
  <si>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</si>
  <si>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</si>
  <si>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</si>
  <si>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</si>
  <si>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</si>
  <si>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</si>
  <si>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</si>
  <si>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</si>
  <si>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</si>
  <si>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</si>
  <si>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</si>
  <si>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</si>
  <si>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</si>
  <si>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</si>
  <si>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</si>
  <si>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</si>
  <si>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</si>
  <si>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</si>
  <si>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</si>
  <si>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</si>
  <si>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</si>
  <si>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</si>
  <si>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</si>
  <si>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</si>
  <si>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</si>
  <si>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</si>
  <si>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</si>
  <si>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</si>
  <si>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</si>
  <si>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</si>
  <si>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</si>
  <si>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</si>
  <si>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</si>
  <si>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</si>
  <si>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</si>
  <si>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</si>
  <si>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</si>
  <si>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</si>
  <si>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</si>
  <si>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</si>
  <si>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</si>
  <si>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</si>
  <si>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</si>
  <si>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</si>
  <si>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</si>
  <si>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</si>
  <si>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</si>
  <si>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</si>
  <si>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</si>
  <si>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</si>
  <si>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</si>
  <si>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</si>
  <si>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</si>
  <si>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</si>
  <si>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</si>
  <si>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</si>
  <si>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</si>
  <si>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</si>
  <si>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</si>
  <si>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</si>
  <si>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</si>
  <si>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</si>
  <si>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</si>
  <si>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</si>
  <si>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</si>
  <si>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</si>
  <si>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</si>
  <si>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</si>
  <si>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</si>
  <si>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</si>
  <si>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</si>
  <si>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</si>
  <si>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</si>
  <si>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</si>
  <si>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</si>
  <si>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</si>
  <si>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</si>
  <si>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</si>
  <si>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</si>
  <si>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</si>
  <si>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</si>
  <si>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</si>
  <si>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</si>
  <si>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</si>
  <si>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</si>
  <si>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</si>
  <si>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</si>
  <si>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</si>
  <si>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</si>
  <si>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</si>
  <si>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</si>
  <si>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</si>
  <si>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</si>
  <si>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</si>
  <si>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</si>
  <si>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</si>
  <si>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</si>
  <si>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</si>
  <si>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</si>
  <si>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</si>
  <si>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</si>
  <si>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</si>
  <si>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</si>
  <si>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</si>
  <si>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</si>
  <si>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</si>
  <si>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</si>
  <si>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</si>
  <si>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</si>
  <si>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</si>
  <si>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</si>
  <si>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</si>
  <si>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</si>
  <si>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</si>
  <si>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</si>
  <si>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</si>
  <si>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</si>
  <si>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</si>
  <si>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</si>
  <si>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</si>
  <si>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</si>
  <si>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</si>
  <si>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</si>
  <si>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</si>
  <si>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</si>
  <si>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</si>
  <si>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</si>
  <si>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</si>
  <si>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</si>
  <si>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</si>
  <si>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</si>
  <si>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</si>
  <si>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</si>
  <si>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</si>
  <si>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</si>
  <si>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</si>
  <si>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</si>
  <si>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</si>
  <si>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</si>
  <si>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</si>
  <si>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</si>
  <si>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</si>
  <si>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</si>
  <si>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</si>
  <si>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</si>
  <si>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</si>
  <si>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</si>
  <si>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</si>
  <si>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</si>
  <si>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</si>
  <si>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</si>
  <si>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</si>
  <si>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</si>
  <si>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</si>
  <si>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</si>
  <si>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</si>
  <si>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</si>
  <si>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</si>
  <si>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</si>
  <si>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</si>
  <si>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</si>
  <si>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</si>
  <si>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</si>
  <si>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</si>
  <si>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</si>
  <si>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</si>
  <si>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</si>
  <si>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</si>
  <si>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</si>
  <si>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</si>
  <si>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</si>
  <si>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</si>
  <si>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</si>
  <si>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</si>
  <si>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</si>
  <si>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</si>
  <si>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</si>
  <si>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</si>
  <si>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</si>
  <si>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</si>
  <si>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</si>
  <si>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</si>
  <si>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</si>
  <si>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</si>
  <si>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</si>
  <si>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</si>
  <si>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</si>
  <si>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</si>
  <si>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</si>
  <si>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</si>
  <si>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</si>
  <si>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</si>
  <si>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</si>
  <si>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</si>
  <si>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</si>
  <si>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</si>
  <si>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</si>
  <si>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</si>
  <si>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</si>
  <si>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</si>
  <si>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</si>
  <si>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</si>
  <si>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</si>
  <si>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</si>
  <si>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</si>
  <si>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</si>
  <si>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</si>
  <si>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</si>
  <si>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</si>
  <si>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</si>
  <si>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</si>
  <si>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</si>
  <si>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</si>
  <si>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</si>
  <si>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</si>
  <si>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</si>
  <si>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</si>
  <si>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</si>
  <si>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</si>
  <si>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</si>
  <si>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</si>
  <si>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</si>
  <si>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</si>
  <si>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</si>
  <si>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</si>
  <si>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</si>
  <si>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</si>
  <si>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</si>
  <si>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</si>
  <si>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</si>
  <si>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</si>
  <si>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</si>
  <si>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</si>
  <si>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</si>
  <si>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</si>
  <si>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</si>
  <si>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</si>
  <si>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</si>
  <si>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</si>
  <si>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</si>
  <si>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</si>
  <si>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</si>
  <si>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</si>
  <si>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</si>
  <si>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</si>
  <si>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</si>
  <si>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</si>
  <si>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</si>
  <si>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</si>
  <si>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</si>
  <si>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</si>
  <si>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</si>
  <si>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</si>
  <si>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</si>
  <si>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</si>
  <si>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</si>
  <si>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</si>
  <si>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</si>
  <si>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</si>
  <si>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</si>
  <si>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</si>
  <si>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</si>
  <si>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</si>
  <si>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</si>
  <si>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</si>
  <si>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</si>
  <si>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</si>
  <si>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</si>
  <si>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</si>
  <si>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</si>
  <si>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</si>
  <si>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</si>
  <si>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</si>
  <si>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</si>
  <si>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</si>
  <si>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</si>
  <si>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</si>
  <si>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</si>
  <si>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</si>
  <si>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</si>
  <si>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</si>
  <si>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</si>
  <si>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</si>
  <si>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</si>
  <si>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</si>
  <si>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</si>
  <si>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</si>
  <si>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</si>
  <si>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</si>
  <si>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</si>
  <si>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</si>
  <si>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</si>
  <si>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</si>
  <si>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</si>
  <si>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</si>
  <si>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</si>
  <si>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</si>
  <si>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</si>
  <si>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</si>
  <si>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</si>
  <si>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</si>
  <si>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</si>
  <si>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</si>
  <si>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</si>
  <si>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</si>
  <si>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</si>
  <si>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</si>
  <si>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</si>
  <si>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</si>
  <si>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</si>
  <si>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</si>
  <si>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</si>
  <si>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</si>
  <si>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</si>
  <si>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</si>
  <si>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</si>
  <si>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</si>
  <si>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</si>
  <si>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</si>
  <si>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</si>
  <si>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</si>
  <si>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</si>
  <si>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</si>
  <si>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</si>
  <si>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</si>
  <si>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</si>
  <si>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</si>
  <si>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</si>
  <si>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</si>
  <si>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</si>
  <si>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</si>
  <si>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</si>
  <si>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</si>
  <si>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</si>
  <si>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</si>
  <si>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</si>
  <si>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</si>
  <si>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</si>
  <si>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</si>
  <si>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</si>
  <si>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</si>
  <si>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</si>
  <si>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</si>
  <si>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</si>
  <si>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</si>
  <si>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</si>
  <si>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</si>
  <si>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</si>
  <si>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</si>
  <si>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</si>
  <si>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</si>
  <si>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</si>
  <si>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</si>
  <si>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</si>
  <si>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</si>
  <si>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</si>
  <si>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</si>
  <si>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</si>
  <si>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</si>
  <si>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</si>
  <si>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</si>
  <si>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</si>
  <si>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</si>
  <si>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</si>
  <si>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</si>
  <si>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</si>
  <si>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</si>
  <si>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</si>
  <si>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</si>
  <si>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</si>
  <si>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</si>
  <si>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</si>
  <si>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</si>
  <si>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</si>
  <si>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</si>
  <si>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</si>
  <si>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</si>
  <si>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</si>
  <si>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</si>
  <si>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</si>
  <si>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</si>
  <si>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</si>
  <si>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</si>
  <si>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</si>
  <si>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</si>
  <si>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</si>
  <si>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</si>
  <si>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</si>
  <si>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</si>
  <si>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</si>
  <si>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</si>
  <si>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</si>
  <si>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</si>
  <si>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</si>
  <si>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</si>
  <si>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</si>
  <si>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</si>
  <si>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</si>
  <si>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</si>
  <si>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</si>
  <si>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</si>
  <si>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</si>
  <si>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</si>
  <si>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</si>
  <si>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</si>
  <si>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</si>
  <si>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</si>
  <si>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</si>
  <si>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</si>
  <si>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</si>
  <si>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</si>
  <si>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</si>
  <si>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</si>
  <si>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</si>
  <si>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</si>
  <si>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</si>
  <si>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</si>
  <si>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</si>
  <si>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</si>
  <si>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</si>
  <si>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</si>
  <si>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</si>
  <si>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</si>
  <si>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</si>
  <si>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</si>
  <si>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</si>
  <si>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</si>
  <si>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</si>
  <si>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</si>
  <si>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</si>
  <si>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</si>
  <si>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</si>
  <si>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</si>
  <si>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</si>
  <si>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</si>
  <si>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</si>
  <si>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</si>
  <si>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</si>
  <si>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</si>
  <si>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</si>
  <si>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</si>
  <si>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</si>
  <si>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</si>
  <si>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</si>
  <si>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</si>
  <si>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</si>
  <si>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</si>
  <si>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</si>
  <si>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</si>
  <si>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</si>
  <si>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</si>
  <si>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</si>
  <si>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</si>
  <si>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</si>
  <si>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</si>
  <si>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</si>
  <si>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</si>
  <si>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</si>
  <si>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</si>
  <si>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</si>
  <si>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</si>
  <si>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</si>
  <si>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</si>
  <si>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</si>
  <si>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</si>
  <si>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</si>
  <si>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</si>
  <si>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</si>
  <si>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</si>
  <si>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</si>
  <si>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</si>
  <si>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</si>
  <si>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</si>
  <si>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</si>
  <si>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</si>
  <si>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</si>
  <si>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</si>
  <si>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</si>
  <si>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</si>
  <si>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</si>
  <si>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</si>
  <si>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</si>
  <si>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</si>
  <si>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</si>
  <si>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</si>
  <si>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</si>
  <si>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</si>
  <si>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</si>
  <si>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</si>
  <si>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</si>
  <si>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</si>
  <si>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</si>
  <si>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</si>
  <si>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</si>
  <si>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</si>
  <si>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</si>
  <si>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</si>
  <si>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</si>
  <si>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</si>
  <si>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</si>
  <si>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</si>
  <si>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</si>
  <si>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</si>
  <si>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</si>
  <si>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</si>
  <si>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</si>
  <si>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</si>
  <si>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</si>
  <si>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</si>
  <si>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</si>
  <si>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</si>
  <si>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</si>
  <si>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</si>
  <si>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</si>
  <si>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</si>
  <si>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</si>
  <si>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</si>
  <si>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</si>
  <si>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</si>
  <si>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</si>
  <si>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</si>
  <si>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</si>
  <si>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</si>
  <si>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</si>
  <si>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</si>
  <si>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</si>
  <si>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</si>
  <si>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</si>
  <si>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</si>
  <si>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</si>
  <si>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</si>
  <si>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</si>
  <si>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</si>
  <si>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</si>
  <si>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</si>
  <si>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</si>
  <si>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</si>
  <si>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</si>
  <si>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</si>
  <si>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</si>
  <si>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</si>
  <si>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</si>
  <si>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</si>
  <si>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</si>
  <si>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</si>
  <si>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</si>
  <si>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</si>
  <si>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</si>
  <si>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</si>
  <si>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</si>
  <si>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</si>
  <si>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</si>
  <si>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</si>
  <si>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</si>
  <si>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</si>
  <si>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</si>
  <si>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</si>
  <si>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</si>
  <si>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</si>
  <si>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</si>
  <si>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</si>
  <si>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</si>
  <si>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</si>
  <si>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</si>
  <si>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</si>
  <si>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</si>
  <si>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</si>
  <si>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</si>
  <si>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</si>
  <si>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</si>
  <si>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</si>
  <si>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</si>
  <si>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</si>
  <si>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</si>
  <si>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</si>
  <si>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</si>
  <si>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</si>
  <si>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</si>
  <si>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</si>
  <si>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</si>
  <si>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</si>
  <si>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</si>
  <si>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</si>
  <si>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</si>
  <si>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</si>
  <si>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</si>
  <si>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</si>
  <si>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</si>
  <si>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</si>
  <si>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</si>
  <si>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</si>
  <si>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</si>
  <si>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</si>
  <si>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</si>
  <si>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</si>
  <si>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</si>
  <si>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</si>
  <si>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</si>
  <si>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</si>
  <si>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</si>
  <si>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</si>
  <si>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</si>
  <si>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</si>
  <si>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</si>
  <si>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</si>
  <si>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</si>
  <si>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</si>
  <si>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</si>
  <si>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</si>
  <si>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</si>
  <si>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</si>
  <si>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</si>
  <si>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</si>
  <si>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</si>
  <si>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</si>
  <si>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</si>
  <si>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</si>
  <si>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</si>
  <si>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</si>
  <si>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</si>
  <si>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</si>
  <si>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</si>
  <si>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</si>
  <si>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</si>
  <si>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</si>
  <si>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</si>
  <si>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</si>
  <si>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</si>
  <si>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</si>
  <si>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</si>
  <si>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</si>
  <si>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</si>
  <si>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</si>
  <si>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</si>
  <si>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</si>
  <si>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</si>
  <si>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</si>
  <si>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</si>
  <si>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</si>
  <si>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</si>
  <si>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</si>
  <si>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</si>
  <si>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</si>
  <si>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</si>
  <si>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</si>
  <si>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</si>
  <si>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</si>
  <si>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</si>
  <si>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</si>
  <si>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</si>
  <si>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</si>
  <si>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</si>
  <si>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</si>
  <si>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</si>
  <si>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</si>
  <si>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</si>
  <si>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</si>
  <si>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</si>
  <si>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</si>
  <si>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</si>
  <si>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</si>
  <si>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</si>
  <si>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</si>
  <si>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</si>
  <si>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</si>
  <si>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</si>
  <si>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</si>
  <si>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</si>
  <si>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</si>
  <si>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</si>
  <si>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</si>
  <si>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</si>
  <si>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</si>
  <si>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</si>
  <si>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</si>
  <si>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</si>
  <si>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</si>
  <si>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</si>
  <si>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</si>
  <si>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</si>
  <si>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</si>
  <si>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</si>
  <si>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</si>
  <si>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</si>
  <si>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</si>
  <si>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</si>
  <si>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</si>
  <si>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</si>
  <si>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</si>
  <si>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</si>
  <si>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</si>
  <si>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</si>
  <si>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</si>
  <si>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</si>
  <si>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</si>
  <si>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</si>
  <si>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</si>
  <si>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</si>
  <si>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</si>
  <si>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</si>
  <si>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</si>
  <si>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</si>
  <si>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</si>
  <si>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</si>
  <si>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</si>
  <si>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</si>
  <si>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</si>
  <si>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</si>
  <si>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</si>
  <si>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</si>
  <si>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</si>
  <si>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</si>
  <si>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</si>
  <si>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</si>
  <si>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</si>
  <si>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</si>
  <si>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</si>
  <si>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</si>
  <si>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</si>
  <si>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</si>
  <si>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</si>
  <si>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</si>
  <si>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</si>
  <si>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</si>
  <si>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</si>
  <si>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</si>
  <si>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</si>
  <si>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</si>
  <si>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</si>
  <si>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</si>
  <si>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</si>
  <si>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</si>
  <si>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</si>
  <si>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</si>
  <si>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</si>
  <si>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</si>
  <si>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</si>
  <si>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</si>
  <si>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</si>
  <si>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</si>
  <si>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</si>
  <si>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</si>
  <si>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</si>
  <si>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</si>
  <si>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</si>
  <si>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</si>
  <si>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</si>
  <si>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</si>
  <si>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</si>
  <si>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</si>
  <si>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</si>
  <si>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</si>
  <si>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</si>
  <si>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</si>
  <si>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</si>
  <si>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</si>
  <si>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</si>
  <si>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</si>
  <si>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</si>
  <si>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</si>
  <si>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</si>
  <si>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</si>
  <si>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</si>
  <si>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</si>
  <si>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</si>
  <si>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</si>
  <si>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</si>
  <si>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</si>
  <si>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</si>
  <si>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</si>
  <si>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</si>
  <si>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</si>
  <si>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</si>
  <si>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</si>
  <si>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</si>
  <si>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</si>
  <si>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</si>
  <si>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</si>
  <si>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</si>
  <si>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</si>
  <si>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</si>
  <si>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</si>
  <si>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</si>
  <si>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</si>
  <si>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</si>
  <si>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</si>
  <si>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</si>
  <si>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</si>
  <si>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</si>
  <si>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</si>
  <si>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</si>
  <si>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</si>
  <si>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</si>
  <si>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</si>
  <si>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</si>
  <si>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</si>
  <si>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</si>
  <si>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</si>
  <si>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</si>
  <si>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</si>
  <si>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</si>
  <si>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</si>
  <si>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</si>
  <si>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</si>
  <si>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</si>
  <si>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</si>
  <si>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</si>
  <si>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</si>
  <si>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</si>
  <si>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</si>
  <si>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</si>
  <si>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</si>
  <si>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</si>
  <si>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</si>
  <si>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</si>
  <si>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</si>
  <si>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</si>
  <si>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</si>
  <si>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</si>
  <si>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</si>
  <si>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</si>
  <si>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</si>
  <si>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</si>
  <si>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</si>
  <si>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</si>
  <si>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</si>
  <si>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</si>
  <si>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</si>
  <si>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</si>
  <si>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</si>
  <si>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</si>
  <si>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</si>
  <si>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</si>
  <si>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</si>
  <si>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</si>
  <si>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</si>
  <si>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</si>
  <si>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</si>
  <si>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</si>
  <si>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</si>
  <si>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</si>
  <si>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</si>
  <si>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</si>
  <si>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</si>
  <si>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</si>
  <si>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</si>
  <si>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</si>
  <si>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</si>
  <si>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</si>
  <si>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</si>
  <si>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</si>
  <si>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</si>
  <si>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</si>
  <si>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</si>
  <si>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</si>
  <si>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</si>
  <si>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</si>
  <si>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</si>
  <si>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</si>
  <si>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</si>
  <si>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</si>
  <si>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</si>
  <si>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</si>
  <si>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</si>
  <si>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</si>
  <si>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</si>
  <si>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</si>
  <si>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</si>
  <si>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</si>
  <si>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</si>
  <si>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</si>
  <si>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</si>
  <si>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</si>
  <si>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</si>
  <si>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</si>
  <si>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</si>
  <si>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</si>
  <si>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</si>
  <si>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</si>
  <si>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</si>
  <si>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</si>
  <si>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</si>
  <si>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</si>
  <si>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</si>
  <si>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</si>
  <si>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</si>
  <si>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</si>
  <si>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</si>
  <si>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</si>
  <si>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</si>
  <si>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</si>
  <si>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</si>
  <si>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</si>
  <si>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</si>
  <si>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</si>
  <si>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</si>
  <si>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</si>
  <si>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</si>
  <si>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</si>
  <si>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</si>
  <si>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</si>
  <si>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</si>
  <si>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</si>
  <si>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</si>
  <si>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</si>
  <si>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</si>
  <si>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</si>
  <si>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</si>
  <si>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</si>
  <si>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</si>
  <si>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</si>
  <si>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</si>
  <si>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</si>
  <si>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</si>
  <si>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</si>
  <si>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</si>
  <si>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</si>
  <si>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</si>
  <si>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</si>
  <si>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</si>
  <si>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</si>
  <si>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</si>
  <si>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</si>
  <si>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</si>
  <si>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</si>
  <si>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</si>
  <si>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</si>
  <si>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</si>
  <si>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</si>
  <si>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</si>
  <si>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</si>
  <si>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</si>
  <si>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</si>
  <si>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</si>
  <si>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</si>
  <si>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</si>
  <si>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</si>
  <si>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</si>
  <si>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</si>
  <si>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</si>
  <si>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</si>
  <si>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</si>
  <si>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</si>
  <si>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</si>
  <si>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</si>
  <si>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</si>
  <si>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</si>
  <si>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</si>
  <si>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</si>
  <si>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</si>
  <si>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</si>
  <si>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</si>
  <si>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</si>
  <si>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</si>
  <si>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</si>
  <si>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</si>
  <si>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</si>
  <si>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</si>
  <si>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</si>
  <si>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</si>
  <si>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</si>
  <si>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</si>
  <si>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</si>
  <si>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</si>
  <si>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</si>
  <si>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</si>
  <si>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</si>
  <si>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</si>
  <si>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</si>
  <si>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</si>
  <si>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</si>
  <si>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</si>
  <si>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</si>
  <si>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</si>
  <si>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</si>
  <si>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</si>
  <si>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</si>
  <si>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</si>
  <si>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</si>
  <si>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</si>
  <si>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</si>
  <si>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</si>
  <si>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</si>
  <si>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</si>
  <si>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</si>
  <si>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</si>
  <si>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</si>
  <si>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</si>
  <si>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</si>
  <si>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</si>
  <si>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</si>
  <si>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</si>
  <si>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</si>
  <si>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</si>
  <si>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</si>
  <si>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</si>
  <si>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</si>
  <si>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</si>
  <si>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</si>
  <si>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</si>
  <si>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</si>
  <si>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</si>
  <si>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</si>
  <si>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</si>
  <si>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</si>
  <si>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</si>
  <si>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</si>
  <si>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</si>
  <si>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</si>
  <si>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</si>
  <si>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</si>
  <si>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</si>
  <si>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</si>
  <si>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</si>
  <si>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</si>
  <si>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</si>
  <si>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</si>
  <si>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</si>
  <si>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</si>
  <si>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</si>
  <si>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</si>
  <si>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</si>
  <si>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</si>
  <si>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</si>
  <si>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</si>
  <si>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</si>
  <si>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</si>
  <si>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</si>
  <si>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</si>
  <si>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</si>
  <si>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</si>
  <si>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</si>
  <si>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</si>
  <si>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</si>
  <si>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</si>
  <si>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</si>
  <si>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</si>
  <si>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</si>
  <si>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</si>
  <si>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</si>
  <si>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</si>
  <si>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</si>
  <si>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</si>
  <si>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</si>
  <si>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</si>
  <si>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</si>
  <si>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</si>
  <si>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</si>
  <si>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</si>
  <si>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</si>
  <si>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</si>
  <si>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</si>
  <si>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</si>
  <si>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</si>
  <si>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</si>
  <si>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</si>
  <si>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</si>
  <si>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</si>
  <si>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</si>
  <si>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</si>
  <si>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</si>
  <si>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</si>
  <si>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</si>
  <si>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</si>
  <si>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</si>
  <si>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</si>
  <si>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</si>
  <si>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</si>
  <si>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</si>
  <si>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</si>
  <si>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</si>
  <si>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</si>
  <si>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</si>
  <si>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</si>
  <si>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</si>
  <si>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</si>
  <si>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</si>
  <si>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</si>
  <si>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</si>
  <si>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</si>
  <si>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</si>
  <si>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</si>
  <si>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</si>
  <si>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</si>
  <si>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</si>
  <si>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</si>
  <si>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</si>
  <si>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</si>
  <si>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</si>
  <si>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</si>
  <si>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</si>
  <si>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</si>
  <si>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</si>
  <si>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</si>
  <si>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</si>
  <si>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</si>
  <si>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</si>
  <si>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</si>
  <si>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</si>
  <si>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</si>
  <si>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</si>
  <si>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</si>
  <si>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</si>
  <si>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</si>
  <si>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</si>
  <si>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</si>
  <si>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</si>
  <si>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</si>
  <si>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</si>
  <si>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</si>
  <si>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</si>
  <si>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</si>
  <si>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</si>
  <si>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</si>
  <si>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</si>
  <si>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</si>
  <si>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</si>
  <si>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</si>
  <si>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</si>
  <si>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</si>
  <si>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</si>
  <si>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</si>
  <si>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</si>
  <si>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</si>
  <si>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</si>
  <si>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</si>
  <si>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</si>
  <si>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</si>
  <si>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</si>
  <si>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</si>
  <si>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</si>
  <si>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</si>
  <si>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</si>
  <si>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</si>
  <si>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</si>
  <si>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</si>
  <si>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</si>
  <si>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</si>
  <si>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</si>
  <si>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</si>
  <si>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</si>
  <si>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</si>
  <si>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</si>
  <si>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</si>
  <si>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</si>
  <si>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</si>
  <si>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</si>
  <si>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</si>
  <si>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</si>
  <si>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</si>
  <si>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</si>
  <si>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</si>
  <si>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</si>
  <si>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</si>
  <si>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</si>
  <si>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</si>
  <si>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</si>
  <si>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</si>
  <si>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</si>
  <si>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</si>
  <si>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</si>
  <si>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</si>
  <si>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</si>
  <si>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</si>
  <si>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</si>
  <si>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</si>
  <si>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</si>
  <si>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</si>
  <si>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</si>
  <si>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</si>
  <si>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</si>
  <si>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</si>
  <si>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</si>
  <si>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</si>
  <si>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</si>
  <si>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</si>
  <si>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</si>
  <si>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</si>
  <si>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</si>
  <si>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</si>
  <si>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</si>
  <si>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</si>
  <si>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</si>
  <si>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</si>
  <si>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</si>
  <si>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</si>
  <si>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</si>
  <si>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</si>
  <si>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</si>
  <si>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</si>
  <si>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</si>
  <si>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</si>
  <si>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</si>
  <si>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</si>
  <si>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</si>
  <si>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</si>
  <si>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</si>
  <si>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</si>
  <si>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</si>
  <si>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</si>
  <si>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</si>
  <si>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</si>
  <si>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</si>
  <si>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</si>
  <si>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</si>
  <si>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</si>
  <si>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</si>
  <si>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</si>
  <si>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</si>
  <si>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</si>
  <si>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</si>
  <si>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</si>
  <si>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</si>
  <si>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</si>
  <si>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</si>
  <si>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</si>
  <si>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</si>
  <si>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</si>
  <si>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</si>
  <si>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</si>
  <si>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</si>
  <si>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</si>
  <si>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</si>
  <si>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</si>
  <si>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</si>
  <si>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</si>
  <si>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</si>
  <si>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</si>
  <si>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</si>
  <si>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</si>
  <si>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</si>
  <si>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</si>
  <si>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</si>
  <si>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</si>
  <si>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</si>
  <si>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</si>
  <si>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</si>
  <si>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</si>
  <si>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</si>
  <si>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</si>
  <si>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</si>
  <si>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</si>
  <si>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</si>
  <si>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</si>
  <si>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</si>
  <si>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</si>
  <si>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</si>
  <si>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</si>
  <si>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</si>
  <si>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</si>
  <si>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</si>
  <si>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</si>
  <si>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</si>
  <si>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</si>
  <si>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</si>
  <si>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</si>
  <si>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</si>
  <si>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</si>
  <si>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</si>
  <si>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</si>
  <si>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</si>
  <si>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</si>
  <si>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</si>
  <si>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</si>
  <si>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</si>
  <si>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</si>
  <si>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</si>
  <si>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</si>
  <si>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</si>
  <si>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</si>
  <si>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</si>
  <si>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</si>
  <si>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</si>
  <si>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</si>
  <si>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</si>
  <si>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</si>
  <si>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</si>
  <si>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</si>
  <si>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</si>
  <si>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</si>
  <si>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</si>
  <si>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</si>
  <si>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</si>
  <si>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</si>
  <si>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</si>
  <si>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</si>
  <si>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</si>
  <si>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</si>
  <si>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</si>
  <si>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</si>
  <si>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</si>
  <si>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</si>
  <si>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</si>
  <si>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</si>
  <si>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</si>
  <si>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</si>
  <si>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</si>
  <si>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</si>
  <si>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</si>
  <si>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</si>
  <si>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</si>
  <si>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</si>
  <si>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</si>
  <si>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</si>
  <si>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</si>
  <si>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</si>
  <si>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</si>
  <si>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</si>
  <si>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</si>
  <si>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</si>
  <si>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</si>
  <si>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</si>
  <si>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</si>
  <si>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</si>
  <si>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</si>
  <si>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</si>
  <si>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</si>
  <si>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</si>
  <si>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</si>
  <si>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</si>
  <si>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</si>
  <si>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</si>
  <si>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</si>
  <si>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</si>
  <si>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</si>
  <si>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</si>
  <si>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</si>
  <si>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</si>
  <si>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</si>
  <si>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</si>
  <si>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</si>
  <si>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</si>
  <si>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</si>
  <si>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</si>
  <si>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</si>
  <si>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</si>
  <si>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</si>
  <si>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</si>
  <si>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</si>
  <si>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</si>
  <si>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</si>
  <si>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</si>
  <si>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</si>
  <si>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</si>
  <si>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</si>
  <si>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</si>
  <si>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</si>
  <si>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</si>
  <si>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</si>
  <si>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</si>
  <si>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</si>
  <si>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</si>
  <si>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</si>
  <si>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</si>
  <si>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</si>
  <si>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</si>
  <si>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</si>
  <si>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</si>
  <si>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</si>
  <si>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</si>
  <si>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</si>
  <si>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</si>
  <si>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</si>
  <si>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</si>
  <si>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</si>
  <si>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</si>
  <si>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</si>
  <si>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</si>
  <si>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</si>
  <si>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</si>
  <si>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</si>
  <si>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</si>
  <si>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</si>
  <si>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</si>
  <si>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</si>
  <si>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</si>
  <si>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</si>
  <si>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</si>
  <si>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</si>
  <si>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</si>
  <si>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</si>
  <si>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</si>
  <si>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</si>
  <si>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</si>
  <si>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</si>
  <si>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</si>
  <si>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</si>
  <si>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</si>
  <si>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</si>
  <si>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</si>
  <si>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</si>
  <si>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</si>
  <si>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</si>
  <si>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</si>
  <si>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</si>
  <si>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</si>
  <si>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</si>
  <si>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</si>
  <si>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</si>
  <si>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</si>
  <si>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</si>
  <si>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</si>
  <si>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</si>
  <si>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</si>
  <si>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</si>
  <si>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</si>
  <si>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</si>
  <si>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</si>
  <si>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</si>
  <si>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</si>
  <si>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</si>
  <si>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</si>
  <si>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</si>
  <si>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</si>
  <si>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</si>
  <si>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</si>
  <si>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</si>
  <si>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</si>
  <si>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</si>
  <si>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</si>
  <si>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</si>
  <si>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</si>
  <si>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</si>
  <si>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</si>
  <si>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</si>
  <si>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</si>
  <si>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</si>
  <si>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</si>
  <si>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</si>
  <si>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</si>
  <si>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</si>
  <si>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</si>
  <si>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</si>
  <si>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</si>
  <si>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</si>
  <si>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</si>
  <si>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</si>
  <si>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</si>
  <si>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</si>
  <si>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</si>
  <si>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</si>
  <si>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</si>
  <si>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</si>
  <si>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</si>
  <si>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</si>
  <si>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</si>
  <si>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</si>
  <si>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</si>
  <si>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</si>
  <si>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</si>
  <si>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</si>
  <si>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</si>
  <si>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</si>
  <si>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</si>
  <si>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</si>
  <si>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</si>
  <si>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</si>
  <si>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</si>
  <si>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</si>
  <si>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</si>
  <si>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</si>
  <si>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</si>
  <si>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</si>
  <si>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</si>
  <si>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</si>
  <si>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</si>
  <si>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</si>
  <si>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</si>
  <si>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</si>
  <si>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</si>
  <si>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</si>
  <si>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</si>
  <si>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</si>
  <si>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</si>
  <si>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</si>
  <si>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</si>
  <si>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</si>
  <si>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</si>
  <si>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</si>
  <si>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</si>
  <si>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</si>
  <si>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</si>
  <si>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</si>
  <si>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</si>
  <si>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</si>
  <si>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</si>
  <si>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</si>
  <si>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</si>
  <si>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</si>
  <si>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</si>
  <si>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</si>
  <si>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</si>
  <si>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</si>
  <si>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</si>
  <si>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</si>
  <si>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</si>
  <si>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</si>
  <si>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</si>
  <si>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</si>
  <si>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</si>
  <si>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</si>
  <si>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</si>
  <si>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</si>
  <si>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</si>
  <si>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</si>
  <si>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</si>
  <si>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</si>
  <si>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</si>
  <si>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</si>
  <si>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</si>
  <si>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</si>
  <si>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</si>
  <si>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</si>
  <si>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</si>
  <si>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</si>
  <si>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</si>
  <si>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</si>
  <si>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</si>
  <si>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</si>
  <si>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</si>
  <si>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</si>
  <si>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</si>
  <si>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</si>
  <si>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</si>
  <si>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</si>
  <si>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</si>
  <si>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</si>
  <si>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</si>
  <si>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</si>
  <si>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</si>
  <si>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</si>
  <si>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</si>
  <si>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</si>
  <si>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</si>
  <si>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</si>
  <si>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</si>
  <si>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</si>
  <si>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</si>
  <si>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</si>
  <si>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</si>
  <si>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</si>
  <si>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</si>
  <si>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</si>
  <si>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</si>
  <si>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</si>
  <si>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</si>
  <si>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</si>
  <si>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</si>
  <si>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</si>
  <si>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</si>
  <si>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</si>
  <si>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</si>
  <si>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</si>
  <si>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</si>
  <si>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</si>
  <si>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</si>
  <si>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</si>
  <si>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</si>
  <si>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</si>
  <si>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</si>
  <si>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</si>
  <si>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</si>
  <si>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</si>
  <si>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</si>
  <si>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</si>
  <si>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</si>
  <si>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</si>
  <si>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</si>
  <si>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</si>
  <si>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</si>
  <si>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</si>
  <si>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</si>
  <si>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</si>
  <si>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</si>
  <si>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</si>
  <si>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</si>
  <si>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</si>
  <si>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</si>
  <si>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</si>
  <si>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</si>
  <si>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</si>
  <si>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</si>
  <si>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</si>
  <si>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</si>
  <si>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</si>
  <si>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</si>
  <si>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</si>
  <si>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</si>
  <si>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</si>
  <si>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</si>
  <si>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</si>
  <si>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</si>
  <si>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</si>
  <si>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</si>
  <si>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</si>
  <si>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</si>
  <si>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</si>
  <si>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</si>
  <si>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</si>
  <si>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</si>
  <si>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</si>
  <si>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</si>
  <si>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</si>
  <si>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</si>
  <si>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</si>
  <si>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</si>
  <si>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</si>
  <si>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</si>
  <si>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</si>
  <si>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</si>
  <si>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</si>
  <si>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</si>
  <si>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</si>
  <si>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</si>
  <si>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</si>
  <si>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</si>
  <si>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</si>
  <si>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</si>
  <si>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</si>
  <si>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</si>
  <si>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</si>
  <si>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</si>
  <si>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</si>
  <si>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</si>
  <si>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</si>
  <si>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</si>
  <si>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</si>
  <si>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</si>
  <si>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</si>
  <si>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</si>
  <si>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</si>
  <si>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</si>
  <si>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</si>
  <si>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</si>
  <si>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</si>
  <si>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</si>
  <si>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</si>
  <si>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</si>
  <si>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</si>
  <si>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</si>
  <si>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</si>
  <si>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</si>
  <si>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</si>
  <si>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</si>
  <si>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</si>
  <si>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</si>
  <si>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</si>
  <si>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</si>
  <si>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</si>
  <si>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</si>
  <si>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</si>
  <si>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</si>
  <si>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</si>
  <si>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</si>
  <si>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</si>
  <si>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</si>
  <si>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</si>
  <si>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</si>
  <si>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</si>
  <si>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</si>
  <si>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</si>
  <si>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</si>
  <si>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</si>
  <si>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</si>
  <si>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</si>
  <si>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</si>
  <si>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</si>
  <si>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</si>
  <si>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</si>
  <si>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</si>
  <si>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</si>
  <si>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</si>
  <si>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</si>
  <si>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</si>
  <si>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</si>
  <si>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</si>
  <si>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</si>
  <si>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</si>
  <si>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</si>
  <si>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</si>
  <si>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</si>
  <si>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</si>
  <si>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</si>
  <si>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</si>
  <si>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</si>
  <si>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</si>
  <si>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</si>
  <si>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</si>
  <si>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</si>
  <si>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</si>
  <si>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</si>
  <si>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</si>
  <si>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</si>
  <si>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</si>
  <si>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</si>
  <si>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</si>
  <si>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</si>
  <si>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</si>
  <si>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</si>
  <si>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</si>
  <si>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</si>
  <si>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</si>
  <si>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</si>
  <si>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</si>
  <si>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</si>
  <si>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</si>
  <si>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</si>
  <si>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</si>
  <si>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</si>
  <si>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</si>
  <si>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</si>
  <si>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</si>
  <si>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</si>
  <si>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</si>
  <si>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</si>
  <si>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</si>
  <si>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</si>
  <si>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</si>
  <si>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</si>
  <si>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</si>
  <si>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</si>
  <si>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</si>
  <si>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</si>
  <si>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</si>
  <si>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</si>
  <si>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</si>
  <si>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</si>
  <si>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</si>
  <si>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</si>
  <si>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</si>
  <si>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</si>
  <si>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</si>
  <si>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</si>
  <si>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</si>
  <si>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</si>
  <si>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</si>
  <si>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</si>
  <si>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</si>
  <si>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</si>
  <si>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</si>
  <si>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</si>
  <si>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</si>
  <si>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</si>
  <si>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</si>
  <si>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</si>
  <si>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</si>
  <si>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</si>
  <si>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</si>
  <si>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</si>
  <si>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</si>
  <si>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</si>
  <si>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</si>
  <si>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</si>
  <si>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</si>
  <si>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</si>
  <si>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</si>
  <si>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</si>
  <si>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</si>
  <si>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</si>
  <si>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</si>
  <si>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</si>
  <si>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</si>
  <si>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</si>
  <si>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</si>
  <si>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</si>
  <si>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</si>
  <si>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</si>
  <si>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</si>
  <si>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</si>
  <si>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</si>
  <si>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</si>
  <si>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</si>
  <si>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</si>
  <si>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</si>
  <si>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</si>
  <si>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</si>
  <si>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</si>
  <si>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</si>
  <si>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</si>
  <si>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</si>
  <si>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</si>
  <si>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</si>
  <si>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</si>
  <si>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</si>
  <si>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</si>
  <si>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</si>
  <si>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</si>
  <si>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</si>
  <si>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</si>
  <si>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</si>
  <si>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</si>
  <si>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</si>
  <si>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</si>
  <si>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</si>
  <si>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</si>
  <si>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</si>
  <si>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</si>
  <si>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</si>
  <si>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</si>
  <si>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</si>
  <si>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</si>
  <si>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</si>
  <si>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</si>
  <si>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</si>
  <si>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</si>
  <si>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</si>
  <si>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</si>
  <si>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</si>
  <si>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</si>
  <si>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</si>
  <si>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</si>
  <si>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</si>
  <si>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</si>
  <si>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</si>
  <si>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</si>
  <si>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</si>
  <si>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</si>
  <si>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</si>
  <si>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</si>
  <si>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</si>
  <si>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</si>
  <si>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</si>
  <si>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</si>
  <si>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</si>
  <si>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</si>
  <si>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</si>
  <si>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</si>
  <si>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</si>
  <si>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</si>
  <si>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</si>
  <si>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</si>
  <si>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</si>
  <si>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</si>
  <si>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</si>
  <si>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</si>
  <si>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</si>
  <si>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</si>
  <si>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</si>
  <si>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</si>
  <si>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</si>
  <si>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</si>
  <si>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</si>
  <si>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</si>
  <si>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</si>
  <si>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</si>
  <si>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</si>
  <si>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</si>
  <si>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</si>
  <si>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</si>
  <si>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</si>
  <si>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</si>
  <si>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</si>
  <si>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</si>
  <si>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</si>
  <si>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</si>
  <si>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</si>
  <si>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</si>
  <si>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</si>
  <si>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</si>
  <si>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</si>
  <si>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</si>
  <si>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</si>
  <si>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</si>
  <si>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</si>
  <si>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</si>
  <si>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</si>
  <si>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</si>
  <si>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</si>
  <si>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</si>
  <si>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</si>
  <si>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</si>
  <si>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</si>
  <si>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</si>
  <si>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</si>
  <si>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</si>
  <si>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</si>
  <si>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</si>
  <si>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</si>
  <si>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</si>
  <si>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</si>
  <si>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</si>
  <si>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</si>
  <si>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</si>
  <si>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</si>
  <si>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</si>
  <si>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</si>
  <si>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</si>
  <si>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</si>
  <si>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</si>
  <si>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</si>
  <si>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</si>
  <si>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</si>
  <si>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</si>
  <si>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</si>
  <si>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</si>
  <si>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</si>
  <si>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</si>
  <si>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</si>
  <si>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</si>
  <si>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</si>
  <si>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</si>
  <si>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</si>
  <si>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</si>
  <si>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</si>
  <si>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</si>
  <si>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</si>
  <si>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</si>
  <si>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</si>
  <si>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</si>
  <si>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</si>
  <si>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</si>
  <si>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</si>
  <si>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</si>
  <si>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</si>
  <si>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</si>
  <si>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</si>
  <si>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</si>
  <si>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</si>
  <si>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</si>
  <si>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</si>
  <si>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</si>
  <si>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</si>
  <si>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</si>
  <si>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</si>
  <si>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</si>
  <si>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</si>
  <si>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</si>
  <si>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</si>
  <si>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</si>
  <si>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</si>
  <si>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</si>
  <si>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</si>
  <si>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</si>
  <si>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</si>
  <si>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</si>
  <si>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</si>
  <si>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</si>
  <si>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</si>
  <si>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</si>
  <si>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</si>
  <si>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</si>
  <si>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</si>
  <si>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</si>
  <si>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</si>
  <si>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</si>
  <si>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</si>
  <si>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</si>
  <si>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</si>
  <si>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</si>
  <si>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</si>
  <si>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</si>
  <si>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</si>
  <si>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</si>
  <si>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</si>
  <si>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</si>
  <si>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</si>
  <si>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</si>
  <si>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</si>
  <si>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</si>
  <si>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</si>
  <si>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</si>
  <si>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</si>
  <si>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</si>
  <si>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</si>
  <si>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</si>
  <si>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</si>
  <si>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</si>
  <si>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</si>
  <si>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</si>
  <si>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</si>
  <si>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</si>
  <si>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</si>
  <si>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</si>
  <si>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</si>
  <si>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</si>
  <si>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</si>
  <si>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</si>
  <si>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</si>
  <si>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</si>
  <si>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</si>
  <si>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</si>
  <si>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</si>
  <si>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</si>
  <si>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</si>
  <si>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</si>
  <si>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</si>
  <si>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</si>
  <si>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</si>
  <si>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</si>
  <si>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</si>
  <si>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</si>
  <si>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</si>
  <si>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</si>
  <si>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</si>
  <si>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</si>
  <si>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</si>
  <si>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</si>
  <si>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</si>
  <si>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</si>
  <si>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</si>
  <si>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</si>
  <si>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</si>
  <si>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</si>
  <si>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</si>
  <si>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</si>
  <si>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</si>
  <si>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</si>
  <si>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</si>
  <si>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</si>
  <si>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</si>
  <si>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</si>
  <si>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</si>
  <si>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</si>
  <si>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</si>
  <si>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</si>
  <si>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</si>
  <si>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</si>
  <si>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</si>
  <si>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</si>
  <si>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</si>
  <si>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</si>
  <si>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</si>
  <si>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</si>
  <si>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</si>
  <si>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</si>
  <si>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</si>
  <si>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</si>
  <si>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</si>
  <si>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</si>
  <si>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</si>
  <si>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</si>
  <si>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</si>
  <si>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</si>
  <si>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</si>
  <si>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</si>
  <si>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</si>
  <si>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</si>
  <si>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</si>
  <si>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</si>
  <si>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</si>
  <si>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</si>
  <si>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</si>
  <si>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</si>
  <si>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</si>
  <si>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</si>
  <si>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</si>
  <si>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</si>
  <si>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</si>
  <si>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</si>
  <si>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</si>
  <si>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</si>
  <si>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</si>
  <si>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</si>
  <si>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</si>
  <si>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</si>
  <si>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</si>
  <si>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</si>
  <si>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</si>
  <si>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</si>
  <si>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</si>
  <si>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</si>
  <si>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</si>
  <si>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</si>
  <si>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</si>
  <si>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</si>
  <si>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</si>
  <si>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</si>
  <si>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</si>
  <si>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</si>
  <si>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</si>
  <si>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</si>
  <si>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</si>
  <si>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</si>
  <si>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</si>
  <si>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</si>
  <si>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</si>
  <si>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</si>
  <si>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</si>
  <si>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</si>
  <si>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</si>
  <si>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</si>
  <si>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</si>
  <si>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</si>
  <si>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</si>
  <si>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</si>
  <si>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</si>
  <si>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</si>
  <si>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</si>
  <si>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</si>
  <si>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</si>
  <si>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</si>
  <si>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</si>
  <si>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</si>
  <si>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</si>
  <si>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</si>
  <si>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</si>
  <si>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</si>
  <si>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</si>
  <si>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</si>
  <si>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</si>
  <si>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</si>
  <si>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</si>
  <si>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</si>
  <si>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</si>
  <si>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</si>
  <si>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</si>
  <si>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</si>
  <si>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</si>
  <si>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</si>
  <si>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</si>
  <si>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</si>
  <si>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</si>
  <si>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</si>
  <si>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</si>
  <si>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</si>
  <si>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</si>
  <si>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</si>
  <si>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</si>
  <si>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</si>
  <si>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</si>
  <si>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</si>
  <si>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</si>
  <si>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</si>
  <si>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</si>
  <si>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</si>
  <si>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</si>
  <si>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</si>
  <si>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</si>
  <si>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</si>
  <si>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</si>
  <si>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</si>
  <si>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</si>
  <si>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</si>
  <si>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</si>
  <si>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</si>
  <si>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</si>
  <si>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</si>
  <si>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</si>
  <si>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</si>
  <si>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</si>
  <si>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</si>
  <si>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</si>
  <si>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</si>
  <si>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</si>
  <si>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</si>
  <si>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</si>
  <si>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</si>
  <si>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</si>
  <si>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</si>
  <si>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</si>
  <si>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</si>
  <si>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</si>
  <si>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</si>
  <si>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</si>
  <si>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</si>
  <si>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</si>
  <si>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</si>
  <si>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</si>
  <si>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</si>
  <si>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</si>
  <si>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</si>
  <si>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</si>
  <si>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</si>
  <si>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</si>
  <si>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</si>
  <si>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</si>
  <si>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</si>
  <si>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</si>
  <si>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</si>
  <si>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</si>
  <si>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</si>
  <si>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</si>
  <si>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</si>
  <si>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</si>
  <si>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</si>
  <si>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</si>
  <si>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</si>
  <si>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</si>
  <si>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</si>
  <si>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</si>
  <si>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</si>
  <si>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</si>
  <si>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</si>
  <si>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</si>
  <si>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</si>
  <si>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</si>
  <si>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</si>
  <si>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</si>
  <si>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</si>
  <si>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</si>
  <si>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</si>
  <si>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</si>
  <si>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</si>
  <si>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</si>
  <si>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</si>
  <si>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</si>
  <si>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</si>
  <si>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</si>
  <si>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</si>
  <si>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</si>
  <si>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</si>
  <si>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</si>
  <si>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</si>
  <si>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</si>
  <si>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</si>
  <si>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</si>
  <si>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</si>
  <si>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</si>
  <si>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</si>
  <si>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</si>
  <si>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</si>
  <si>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</si>
  <si>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</si>
  <si>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</si>
  <si>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</si>
  <si>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</si>
  <si>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</si>
  <si>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</si>
  <si>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</si>
  <si>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</si>
  <si>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</si>
  <si>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</si>
  <si>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</si>
  <si>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</si>
  <si>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</si>
  <si>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</si>
  <si>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</si>
  <si>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</si>
  <si>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</si>
  <si>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</si>
  <si>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</si>
  <si>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</si>
  <si>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</si>
  <si>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</si>
  <si>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</si>
  <si>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</si>
  <si>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</si>
  <si>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</si>
  <si>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</si>
  <si>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</si>
  <si>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</si>
  <si>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</si>
  <si>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</si>
  <si>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</si>
  <si>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</si>
  <si>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</si>
  <si>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</si>
  <si>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</si>
  <si>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</si>
  <si>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</si>
  <si>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</si>
  <si>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</si>
  <si>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</si>
  <si>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</si>
  <si>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</si>
  <si>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</si>
  <si>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</si>
  <si>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</si>
  <si>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</si>
  <si>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</si>
  <si>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</si>
  <si>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</si>
  <si>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</si>
  <si>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</si>
  <si>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</si>
  <si>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</si>
  <si>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</si>
  <si>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</si>
  <si>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</si>
  <si>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</si>
  <si>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</si>
  <si>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</si>
  <si>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</si>
  <si>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</si>
  <si>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</si>
  <si>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</si>
  <si>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</si>
  <si>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</si>
  <si>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</si>
  <si>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</si>
  <si>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</si>
  <si>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</si>
  <si>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</si>
  <si>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</si>
  <si>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</si>
  <si>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</si>
  <si>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</si>
  <si>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</si>
  <si>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</si>
  <si>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</si>
  <si>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</si>
  <si>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</si>
  <si>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</si>
  <si>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</si>
  <si>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</si>
  <si>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</si>
  <si>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</si>
  <si>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</si>
  <si>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</si>
  <si>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</si>
  <si>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</si>
  <si>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</si>
  <si>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</si>
  <si>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</si>
  <si>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</si>
  <si>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</si>
  <si>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</si>
  <si>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</si>
  <si>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</si>
  <si>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</si>
  <si>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</si>
  <si>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</si>
  <si>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</si>
  <si>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</si>
  <si>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</si>
  <si>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</si>
  <si>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</si>
  <si>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</si>
  <si>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</si>
  <si>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</si>
  <si>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</si>
  <si>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</si>
  <si>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</si>
  <si>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</si>
  <si>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</si>
  <si>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</si>
  <si>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</si>
  <si>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</si>
  <si>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</si>
  <si>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</si>
  <si>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</si>
  <si>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</si>
  <si>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</si>
  <si>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</si>
  <si>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</si>
  <si>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</si>
  <si>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</si>
  <si>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</si>
  <si>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</si>
  <si>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</si>
  <si>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</si>
  <si>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</si>
  <si>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</si>
  <si>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</si>
  <si>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</si>
  <si>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</si>
  <si>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</si>
  <si>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</si>
  <si>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</si>
  <si>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</si>
  <si>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</si>
  <si>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</si>
  <si>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</si>
  <si>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</si>
  <si>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</si>
  <si>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</si>
  <si>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</si>
  <si>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</si>
  <si>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</si>
  <si>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</si>
  <si>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</si>
  <si>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</si>
  <si>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</si>
  <si>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</si>
  <si>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</si>
  <si>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</si>
  <si>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</si>
  <si>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</si>
  <si>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</si>
  <si>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</si>
  <si>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</si>
  <si>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</si>
  <si>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</si>
  <si>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</si>
  <si>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</si>
  <si>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</si>
  <si>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</si>
  <si>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</si>
  <si>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</si>
  <si>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</si>
  <si>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</si>
  <si>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</si>
  <si>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</si>
  <si>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</si>
  <si>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</si>
  <si>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</si>
  <si>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</si>
  <si>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</si>
  <si>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</si>
  <si>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</si>
  <si>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</si>
  <si>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</si>
  <si>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</si>
  <si>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</si>
  <si>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</si>
  <si>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</si>
  <si>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</si>
  <si>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</si>
  <si>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</si>
  <si>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</si>
  <si>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</si>
  <si>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</si>
  <si>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</si>
  <si>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</si>
  <si>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</si>
  <si>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</si>
  <si>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</si>
  <si>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</si>
  <si>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</si>
  <si>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</si>
  <si>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</si>
  <si>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</si>
  <si>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</si>
  <si>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</si>
  <si>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</si>
  <si>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</si>
  <si>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</si>
  <si>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</si>
  <si>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</si>
  <si>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</si>
  <si>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</si>
  <si>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</si>
  <si>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</si>
  <si>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</si>
  <si>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</si>
  <si>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</si>
  <si>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</si>
  <si>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</si>
  <si>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</si>
  <si>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</si>
  <si>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</si>
  <si>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</si>
  <si>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</si>
  <si>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</si>
  <si>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</si>
  <si>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</si>
  <si>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</si>
  <si>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</si>
  <si>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</si>
  <si>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</si>
  <si>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</si>
  <si>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</si>
  <si>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</si>
  <si>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</si>
  <si>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</si>
  <si>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</si>
  <si>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</si>
  <si>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</si>
  <si>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</si>
  <si>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</si>
  <si>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</si>
  <si>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</si>
  <si>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</si>
  <si>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</si>
  <si>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</si>
  <si>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</si>
  <si>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</si>
  <si>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</si>
  <si>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</si>
  <si>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</si>
  <si>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</si>
  <si>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</si>
  <si>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</si>
  <si>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</si>
  <si>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</si>
  <si>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</si>
  <si>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</si>
  <si>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</si>
  <si>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</si>
  <si>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</si>
  <si>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</si>
  <si>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</si>
  <si>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</si>
  <si>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</si>
  <si>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</si>
  <si>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</si>
  <si>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</si>
  <si>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</si>
  <si>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</si>
  <si>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</si>
  <si>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</si>
  <si>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</si>
  <si>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</si>
  <si>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</si>
  <si>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</si>
  <si>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</si>
  <si>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</si>
  <si>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</si>
  <si>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</si>
  <si>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</si>
  <si>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</si>
  <si>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</si>
  <si>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</si>
  <si>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</si>
  <si>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</si>
  <si>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</si>
  <si>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</si>
  <si>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</si>
  <si>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</si>
  <si>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</si>
  <si>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</si>
  <si>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</si>
  <si>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</si>
  <si>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</si>
  <si>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</si>
  <si>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</si>
  <si>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</si>
  <si>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</si>
  <si>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</si>
  <si>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</si>
  <si>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</si>
  <si>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</si>
  <si>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</si>
  <si>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</si>
  <si>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</si>
  <si>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</si>
  <si>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</si>
  <si>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</si>
  <si>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</si>
  <si>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</si>
  <si>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</si>
  <si>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</si>
  <si>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</si>
  <si>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</si>
  <si>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</si>
  <si>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</si>
  <si>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</si>
  <si>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</si>
  <si>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</si>
  <si>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</si>
  <si>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</si>
  <si>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</si>
  <si>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</si>
  <si>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</si>
  <si>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</si>
  <si>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</si>
  <si>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</si>
  <si>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</si>
  <si>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</si>
  <si>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</si>
  <si>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</si>
  <si>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</si>
  <si>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</si>
  <si>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</si>
  <si>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</si>
  <si>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</si>
  <si>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</si>
  <si>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</si>
  <si>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</si>
  <si>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</si>
  <si>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</si>
  <si>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</si>
  <si>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</si>
  <si>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</si>
  <si>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</si>
  <si>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</si>
  <si>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</si>
  <si>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</si>
  <si>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</si>
  <si>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</si>
  <si>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</si>
  <si>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</si>
  <si>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</si>
  <si>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</si>
  <si>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</si>
  <si>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</si>
  <si>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</si>
  <si>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</si>
  <si>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</si>
  <si>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</si>
  <si>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</si>
  <si>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</si>
  <si>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</si>
  <si>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</si>
  <si>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</si>
  <si>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</si>
  <si>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</si>
  <si>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</si>
  <si>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</si>
  <si>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</si>
  <si>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</si>
  <si>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</si>
  <si>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</si>
  <si>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</si>
  <si>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</si>
  <si>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</si>
  <si>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</si>
  <si>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</si>
  <si>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</si>
  <si>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</si>
  <si>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</si>
  <si>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</si>
  <si>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</si>
  <si>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</si>
  <si>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</si>
  <si>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</si>
  <si>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</si>
  <si>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</si>
  <si>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</si>
  <si>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</si>
  <si>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</si>
  <si>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</si>
  <si>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</si>
  <si>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</si>
  <si>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</si>
  <si>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</si>
  <si>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</si>
  <si>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</si>
  <si>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</si>
  <si>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</si>
  <si>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</si>
  <si>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</si>
  <si>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</si>
  <si>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</si>
  <si>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</si>
  <si>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</si>
  <si>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</si>
  <si>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</si>
  <si>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</si>
  <si>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</si>
  <si>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</si>
  <si>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</si>
  <si>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</si>
  <si>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</si>
  <si>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</si>
  <si>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</si>
  <si>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</si>
  <si>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</si>
  <si>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</si>
  <si>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</si>
  <si>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</si>
  <si>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</si>
  <si>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</si>
  <si>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</si>
  <si>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</si>
  <si>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</si>
  <si>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</si>
  <si>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</si>
  <si>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</si>
  <si>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</si>
  <si>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</si>
  <si>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</si>
  <si>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</si>
  <si>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</si>
  <si>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</si>
  <si>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</si>
  <si>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</si>
  <si>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</si>
  <si>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</si>
  <si>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</si>
  <si>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</si>
  <si>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</si>
  <si>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</si>
  <si>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</si>
  <si>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</si>
  <si>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</si>
  <si>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</si>
  <si>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</si>
  <si>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</si>
  <si>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</si>
  <si>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</si>
  <si>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</si>
  <si>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</si>
  <si>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</si>
  <si>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</si>
  <si>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</si>
  <si>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</si>
  <si>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</si>
  <si>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</si>
  <si>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</si>
  <si>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</si>
  <si>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</si>
  <si>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</si>
  <si>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</si>
  <si>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</si>
  <si>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</si>
  <si>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</si>
  <si>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</si>
  <si>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</si>
  <si>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</si>
  <si>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</si>
  <si>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</si>
  <si>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</si>
  <si>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</si>
  <si>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</si>
  <si>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</si>
  <si>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</si>
  <si>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</si>
  <si>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</si>
  <si>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</si>
  <si>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</si>
  <si>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</si>
  <si>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</si>
  <si>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</si>
  <si>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</si>
  <si>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</si>
  <si>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</si>
  <si>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</si>
  <si>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</si>
  <si>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</si>
  <si>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</si>
  <si>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</si>
  <si>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</si>
  <si>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</si>
  <si>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</si>
  <si>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</si>
  <si>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</si>
  <si>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</si>
  <si>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</si>
  <si>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</si>
  <si>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</si>
  <si>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</si>
  <si>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</si>
  <si>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</si>
  <si>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</si>
  <si>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</si>
  <si>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</si>
  <si>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</si>
  <si>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</si>
  <si>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</si>
  <si>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</si>
  <si>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</si>
  <si>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</si>
  <si>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</si>
  <si>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</si>
  <si>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</si>
  <si>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</si>
  <si>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</si>
  <si>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</si>
  <si>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</si>
  <si>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</si>
  <si>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</si>
  <si>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</si>
  <si>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</si>
  <si>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</si>
  <si>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</si>
  <si>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</si>
  <si>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</si>
  <si>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</si>
  <si>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</si>
  <si>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</si>
  <si>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</si>
  <si>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</si>
  <si>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</si>
  <si>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</si>
  <si>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</si>
  <si>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</si>
  <si>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</si>
  <si>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</si>
  <si>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</si>
  <si>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</si>
  <si>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</si>
  <si>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</si>
  <si>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</si>
  <si>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</si>
  <si>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</si>
  <si>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</si>
  <si>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</si>
  <si>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</si>
  <si>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</si>
  <si>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</si>
  <si>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</si>
  <si>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</si>
  <si>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</si>
  <si>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</si>
  <si>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</si>
  <si>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</si>
  <si>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</si>
  <si>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</si>
  <si>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</si>
  <si>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</si>
  <si>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</si>
  <si>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</si>
  <si>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</si>
  <si>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</si>
  <si>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</si>
  <si>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</si>
  <si>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</si>
  <si>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</si>
  <si>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</si>
  <si>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</si>
  <si>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</si>
  <si>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</si>
  <si>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</si>
  <si>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</si>
  <si>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</si>
  <si>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</si>
  <si>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</si>
  <si>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</si>
  <si>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</si>
  <si>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</si>
  <si>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</si>
  <si>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</si>
  <si>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</si>
  <si>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</si>
  <si>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</si>
  <si>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</si>
  <si>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</si>
  <si>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</si>
  <si>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</si>
  <si>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</si>
  <si>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</si>
  <si>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</si>
  <si>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</si>
  <si>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</si>
  <si>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</si>
  <si>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</si>
  <si>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</si>
  <si>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</si>
  <si>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</si>
  <si>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</si>
  <si>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</si>
  <si>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</si>
  <si>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</si>
  <si>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</si>
  <si>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</si>
  <si>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</si>
  <si>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</si>
  <si>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</si>
  <si>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</si>
  <si>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</si>
  <si>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</si>
  <si>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</si>
  <si>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</si>
  <si>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</si>
  <si>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</si>
  <si>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</si>
  <si>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</si>
  <si>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</si>
  <si>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</si>
  <si>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</si>
  <si>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</si>
  <si>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</si>
  <si>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</si>
  <si>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</si>
  <si>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</si>
  <si>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</si>
  <si>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</si>
  <si>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</si>
  <si>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</si>
  <si>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</si>
  <si>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</si>
  <si>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</si>
  <si>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</si>
  <si>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</si>
  <si>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</si>
  <si>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</si>
  <si>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</si>
  <si>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</si>
  <si>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</si>
  <si>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</si>
  <si>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</si>
  <si>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</si>
  <si>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</si>
  <si>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</si>
  <si>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</si>
  <si>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</si>
  <si>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</si>
  <si>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</si>
  <si>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</si>
  <si>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</si>
  <si>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</si>
  <si>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</si>
  <si>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</si>
  <si>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</si>
  <si>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</si>
  <si>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</si>
  <si>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</si>
  <si>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</si>
  <si>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</si>
  <si>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</si>
  <si>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</si>
  <si>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</si>
  <si>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</si>
  <si>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</si>
  <si>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</si>
  <si>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</si>
  <si>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</si>
  <si>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</si>
  <si>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</si>
  <si>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</si>
  <si>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</si>
  <si>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</si>
  <si>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</si>
  <si>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</si>
  <si>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</si>
  <si>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</si>
  <si>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</si>
  <si>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</si>
  <si>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</si>
  <si>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</si>
  <si>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</si>
  <si>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</si>
  <si>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</si>
  <si>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</si>
  <si>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</si>
  <si>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</si>
  <si>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</si>
  <si>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</si>
  <si>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</si>
  <si>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</si>
  <si>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</si>
  <si>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</si>
  <si>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</si>
  <si>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</si>
  <si>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</si>
  <si>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</si>
  <si>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</si>
  <si>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</si>
  <si>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</si>
  <si>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</si>
  <si>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</si>
  <si>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</si>
  <si>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</si>
  <si>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</si>
  <si>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</si>
  <si>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</si>
  <si>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</si>
  <si>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</si>
  <si>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</si>
  <si>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</si>
  <si>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</si>
  <si>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</si>
  <si>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</si>
  <si>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</si>
  <si>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</si>
  <si>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</si>
  <si>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</si>
  <si>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</si>
  <si>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</si>
  <si>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</si>
  <si>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</si>
  <si>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</si>
  <si>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</si>
  <si>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</si>
  <si>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</si>
  <si>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</si>
  <si>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</si>
  <si>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</si>
  <si>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</si>
  <si>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</si>
  <si>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</si>
  <si>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</si>
  <si>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</si>
  <si>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</si>
  <si>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</si>
  <si>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</si>
  <si>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</si>
  <si>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</si>
  <si>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</si>
  <si>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</si>
  <si>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</si>
  <si>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</si>
  <si>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</si>
  <si>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</si>
  <si>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</si>
  <si>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</si>
  <si>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</si>
  <si>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</si>
  <si>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</si>
  <si>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</si>
  <si>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</si>
  <si>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</si>
  <si>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</si>
  <si>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</si>
  <si>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</si>
  <si>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</si>
  <si>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</si>
  <si>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</si>
  <si>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</si>
  <si>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</si>
  <si>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</si>
  <si>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</si>
  <si>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</si>
  <si>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</si>
  <si>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</si>
  <si>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</si>
  <si>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</si>
  <si>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</si>
  <si>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</si>
  <si>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</si>
  <si>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</si>
  <si>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</si>
  <si>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</si>
  <si>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</si>
  <si>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</si>
  <si>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</si>
  <si>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</si>
  <si>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</si>
  <si>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</si>
  <si>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</si>
  <si>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</si>
  <si>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</si>
  <si>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</si>
  <si>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</si>
  <si>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</si>
  <si>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</si>
  <si>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</si>
  <si>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</si>
  <si>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</si>
  <si>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</si>
  <si>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</si>
  <si>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</si>
  <si>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</si>
  <si>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</si>
  <si>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</si>
  <si>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</si>
  <si>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</si>
  <si>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</si>
  <si>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</si>
  <si>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</si>
  <si>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</si>
  <si>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</si>
  <si>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</si>
  <si>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</si>
  <si>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</si>
  <si>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</si>
  <si>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</si>
  <si>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</si>
  <si>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</si>
  <si>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</si>
  <si>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</si>
  <si>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</si>
  <si>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</si>
  <si>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</si>
  <si>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</si>
  <si>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</si>
  <si>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</si>
  <si>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</si>
  <si>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</si>
  <si>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</si>
  <si>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</si>
  <si>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</si>
  <si>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</si>
  <si>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</si>
  <si>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</si>
  <si>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</si>
  <si>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</si>
  <si>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</si>
  <si>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</si>
  <si>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</si>
  <si>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</si>
  <si>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</si>
  <si>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</si>
  <si>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</si>
  <si>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</si>
  <si>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</si>
  <si>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</si>
  <si>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</si>
  <si>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</si>
  <si>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</si>
  <si>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</si>
  <si>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</si>
  <si>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</si>
  <si>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</si>
  <si>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</si>
  <si>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</si>
  <si>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</si>
  <si>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</si>
  <si>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</si>
  <si>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</si>
  <si>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</si>
  <si>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</si>
  <si>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</si>
  <si>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</si>
  <si>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</si>
  <si>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</si>
  <si>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</si>
  <si>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</si>
  <si>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</si>
  <si>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</si>
  <si>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</si>
  <si>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</si>
  <si>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</si>
  <si>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</si>
  <si>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</si>
  <si>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</si>
  <si>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</si>
  <si>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</si>
  <si>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</si>
  <si>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</si>
  <si>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</si>
  <si>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</si>
  <si>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</si>
  <si>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</si>
  <si>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</si>
  <si>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</si>
  <si>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</si>
  <si>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</si>
  <si>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</si>
  <si>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</si>
  <si>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</si>
  <si>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</si>
  <si>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</si>
  <si>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</si>
  <si>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</si>
  <si>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</si>
  <si>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</si>
  <si>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</si>
  <si>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</si>
  <si>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</si>
  <si>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</si>
  <si>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</si>
  <si>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</si>
  <si>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</si>
  <si>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</si>
  <si>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</si>
  <si>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</si>
  <si>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</si>
  <si>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</si>
  <si>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</si>
  <si>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</si>
  <si>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</si>
  <si>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</si>
  <si>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</si>
  <si>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</si>
  <si>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</si>
  <si>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</si>
  <si>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</si>
  <si>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</si>
  <si>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</si>
  <si>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</si>
  <si>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</si>
  <si>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</si>
  <si>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</si>
  <si>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</si>
  <si>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</si>
  <si>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</si>
  <si>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</si>
  <si>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</si>
  <si>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</si>
  <si>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</si>
  <si>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</si>
  <si>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</si>
  <si>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</si>
  <si>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</si>
  <si>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</si>
  <si>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</si>
  <si>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</si>
  <si>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</si>
  <si>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</si>
  <si>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</si>
  <si>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</si>
  <si>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</si>
  <si>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</si>
  <si>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</si>
  <si>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</si>
  <si>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</si>
  <si>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</si>
  <si>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</si>
  <si>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</si>
  <si>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</si>
  <si>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</si>
  <si>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</si>
  <si>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</si>
  <si>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</si>
  <si>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</si>
  <si>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</si>
  <si>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</si>
  <si>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</si>
  <si>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</si>
  <si>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</si>
  <si>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</si>
  <si>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</si>
  <si>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</si>
  <si>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</si>
  <si>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</si>
  <si>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</si>
  <si>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</si>
  <si>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</si>
  <si>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</si>
  <si>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</si>
  <si>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</si>
  <si>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</si>
  <si>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</si>
  <si>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</si>
  <si>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</si>
  <si>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</si>
  <si>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</si>
  <si>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</si>
  <si>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</si>
  <si>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</si>
  <si>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</si>
  <si>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</si>
  <si>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</si>
  <si>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</si>
  <si>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</si>
  <si>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</si>
  <si>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</si>
  <si>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</si>
  <si>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</si>
  <si>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</si>
  <si>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</si>
  <si>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</si>
  <si>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</si>
  <si>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</si>
  <si>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</si>
  <si>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</si>
  <si>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</si>
  <si>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</si>
  <si>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</si>
  <si>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</si>
  <si>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</si>
  <si>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</si>
  <si>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</si>
  <si>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</si>
  <si>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</si>
  <si>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</si>
  <si>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</si>
  <si>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</si>
  <si>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</si>
  <si>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</si>
  <si>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</si>
  <si>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</si>
  <si>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</si>
  <si>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</si>
  <si>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</si>
  <si>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</si>
  <si>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</si>
  <si>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</si>
  <si>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</si>
  <si>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</si>
  <si>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</si>
  <si>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</si>
  <si>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</si>
  <si>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</si>
  <si>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</si>
  <si>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</si>
  <si>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</si>
  <si>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</si>
  <si>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</si>
  <si>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</si>
  <si>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</si>
  <si>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</si>
  <si>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</si>
  <si>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</si>
  <si>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</si>
  <si>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</si>
  <si>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</si>
  <si>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</si>
  <si>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</si>
  <si>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</si>
  <si>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</si>
  <si>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</si>
  <si>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</si>
  <si>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</si>
  <si>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</si>
  <si>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</si>
  <si>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</si>
  <si>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</si>
  <si>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</si>
  <si>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</si>
  <si>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</si>
  <si>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</si>
  <si>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</si>
  <si>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</si>
  <si>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</si>
  <si>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</si>
  <si>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</si>
  <si>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</si>
  <si>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</si>
  <si>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</si>
  <si>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</si>
  <si>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</si>
  <si>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</si>
  <si>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</si>
  <si>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</si>
  <si>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</si>
  <si>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</si>
  <si>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</si>
  <si>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</si>
  <si>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</si>
  <si>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</si>
  <si>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</si>
  <si>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</si>
  <si>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</si>
  <si>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</si>
  <si>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</si>
  <si>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</si>
  <si>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</si>
  <si>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</si>
  <si>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</si>
  <si>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</si>
  <si>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</si>
  <si>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</si>
  <si>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</si>
  <si>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</si>
  <si>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</si>
  <si>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</si>
  <si>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</si>
  <si>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</si>
  <si>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</si>
  <si>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</si>
  <si>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</si>
  <si>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</si>
  <si>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</si>
  <si>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</si>
  <si>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</si>
  <si>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</si>
  <si>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</si>
  <si>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</si>
  <si>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</si>
  <si>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</si>
  <si>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</si>
  <si>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</si>
  <si>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</si>
  <si>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</si>
  <si>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</si>
  <si>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</si>
  <si>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</si>
  <si>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</si>
  <si>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</si>
  <si>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</si>
  <si>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</si>
  <si>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</si>
  <si>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</si>
  <si>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</si>
  <si>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</si>
  <si>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</si>
  <si>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</si>
  <si>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</si>
  <si>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</si>
  <si>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</si>
  <si>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</si>
  <si>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</si>
  <si>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</si>
  <si>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</si>
  <si>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</si>
  <si>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</si>
  <si>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</si>
  <si>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</si>
  <si>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</si>
  <si>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</si>
  <si>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</si>
  <si>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</si>
  <si>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</si>
  <si>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</si>
  <si>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</si>
  <si>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</si>
  <si>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</si>
  <si>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</si>
  <si>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</si>
  <si>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</si>
  <si>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</si>
  <si>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</si>
  <si>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</si>
  <si>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</si>
  <si>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</si>
  <si>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</si>
  <si>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</si>
  <si>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</si>
  <si>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</si>
  <si>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</si>
  <si>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</si>
  <si>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</si>
  <si>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</si>
  <si>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</si>
  <si>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</si>
  <si>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</si>
  <si>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</si>
  <si>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</si>
  <si>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</si>
  <si>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</si>
  <si>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</si>
  <si>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</si>
  <si>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</si>
  <si>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</si>
  <si>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</si>
  <si>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</si>
  <si>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</si>
  <si>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</si>
  <si>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</si>
  <si>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</si>
  <si>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</si>
  <si>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</si>
  <si>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</si>
  <si>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</si>
  <si>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</si>
  <si>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</si>
  <si>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</si>
  <si>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</si>
  <si>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</si>
  <si>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</si>
  <si>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</si>
  <si>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</si>
  <si>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</si>
  <si>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</si>
  <si>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</si>
  <si>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</si>
  <si>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</si>
  <si>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</si>
  <si>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</si>
  <si>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</si>
  <si>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</si>
  <si>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</si>
  <si>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</si>
  <si>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</si>
  <si>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</si>
  <si>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</si>
  <si>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</si>
  <si>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</si>
  <si>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</si>
  <si>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</si>
  <si>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</si>
  <si>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</si>
  <si>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</si>
  <si>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</si>
  <si>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</si>
  <si>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</si>
  <si>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</si>
  <si>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</si>
  <si>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</si>
  <si>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</si>
  <si>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</si>
  <si>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</si>
  <si>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</si>
  <si>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</si>
  <si>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</si>
  <si>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</si>
  <si>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</si>
  <si>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</si>
  <si>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</si>
  <si>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</si>
  <si>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</si>
  <si>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</si>
  <si>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</si>
  <si>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</si>
  <si>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</si>
  <si>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</si>
  <si>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</si>
  <si>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</si>
  <si>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</si>
  <si>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</si>
  <si>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</si>
  <si>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</si>
  <si>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</si>
  <si>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</si>
  <si>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</si>
  <si>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</si>
  <si>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</si>
  <si>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</si>
  <si>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</si>
  <si>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</si>
  <si>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</si>
  <si>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</si>
  <si>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</si>
  <si>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</si>
  <si>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</si>
  <si>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</si>
  <si>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</si>
  <si>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</si>
  <si>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</si>
  <si>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</si>
  <si>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</si>
  <si>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</si>
  <si>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</si>
  <si>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</si>
  <si>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</si>
  <si>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</si>
  <si>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</si>
  <si>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</si>
  <si>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</si>
  <si>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</si>
  <si>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</si>
  <si>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</si>
  <si>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</si>
  <si>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</si>
  <si>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</si>
  <si>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</si>
  <si>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</si>
  <si>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</si>
  <si>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</si>
  <si>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</si>
  <si>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</si>
  <si>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</si>
  <si>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</si>
  <si>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</si>
  <si>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</si>
  <si>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</si>
  <si>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</si>
  <si>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</si>
  <si>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</si>
  <si>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</si>
  <si>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</si>
  <si>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</si>
  <si>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</si>
  <si>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</si>
  <si>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</si>
  <si>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</si>
  <si>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</si>
  <si>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</si>
  <si>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</si>
  <si>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</si>
  <si>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</si>
  <si>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</si>
  <si>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</si>
  <si>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</si>
  <si>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</si>
  <si>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</si>
  <si>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</si>
  <si>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</si>
  <si>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</si>
  <si>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</si>
  <si>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</si>
  <si>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</si>
  <si>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</si>
  <si>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</si>
  <si>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</si>
  <si>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</si>
  <si>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</si>
  <si>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</si>
  <si>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</si>
  <si>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</si>
  <si>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</si>
  <si>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</si>
  <si>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</si>
  <si>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</si>
  <si>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</si>
  <si>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</si>
  <si>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</si>
  <si>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</si>
  <si>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</si>
  <si>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</si>
  <si>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</si>
  <si>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</si>
  <si>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</si>
  <si>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</si>
  <si>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</si>
  <si>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</si>
  <si>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</si>
  <si>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</si>
  <si>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</si>
  <si>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</si>
  <si>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</si>
  <si>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</si>
  <si>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</si>
  <si>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</si>
  <si>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</si>
  <si>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</si>
  <si>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</si>
  <si>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</si>
  <si>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</si>
  <si>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</si>
  <si>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</si>
  <si>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</si>
  <si>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</si>
  <si>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</si>
  <si>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</si>
  <si>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</si>
  <si>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</si>
  <si>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</si>
  <si>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</si>
  <si>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</si>
  <si>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</si>
  <si>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</si>
  <si>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</si>
  <si>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</si>
  <si>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</si>
  <si>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</si>
  <si>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</si>
  <si>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</si>
  <si>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</si>
  <si>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</si>
  <si>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</si>
  <si>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</si>
  <si>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</si>
  <si>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</si>
  <si>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</si>
  <si>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</si>
  <si>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</si>
  <si>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</si>
  <si>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</si>
  <si>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</si>
  <si>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</si>
  <si>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</si>
  <si>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</si>
  <si>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</si>
  <si>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</si>
  <si>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</si>
  <si>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</si>
  <si>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</si>
  <si>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</si>
  <si>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</si>
  <si>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</si>
  <si>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</si>
  <si>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</si>
  <si>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</si>
  <si>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</si>
  <si>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</si>
  <si>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</si>
  <si>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</si>
  <si>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</si>
  <si>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</si>
  <si>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</si>
  <si>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</si>
  <si>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</si>
  <si>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</si>
  <si>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</si>
  <si>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</si>
  <si>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</si>
  <si>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</si>
  <si>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</si>
  <si>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</si>
  <si>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</si>
  <si>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</si>
  <si>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</si>
  <si>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</si>
  <si>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</si>
  <si>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</si>
  <si>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</si>
  <si>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</si>
  <si>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</si>
  <si>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</si>
  <si>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</si>
  <si>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</si>
  <si>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</si>
  <si>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</si>
  <si>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</si>
  <si>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</si>
  <si>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</si>
  <si>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</si>
  <si>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</si>
  <si>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</si>
  <si>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</si>
  <si>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</si>
  <si>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</si>
  <si>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</si>
  <si>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</si>
  <si>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</si>
  <si>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</si>
  <si>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</si>
  <si>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</si>
  <si>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</si>
  <si>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</si>
  <si>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</si>
  <si>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</si>
  <si>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</si>
  <si>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</si>
  <si>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</si>
  <si>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</si>
  <si>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</si>
  <si>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</si>
  <si>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</si>
  <si>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</si>
  <si>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</si>
  <si>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</si>
  <si>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</si>
  <si>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</si>
  <si>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</si>
  <si>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</si>
  <si>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</si>
  <si>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</si>
  <si>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</si>
  <si>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</si>
  <si>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</si>
  <si>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</si>
  <si>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</si>
  <si>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</si>
  <si>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</si>
  <si>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</si>
  <si>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</si>
  <si>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</si>
  <si>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</si>
  <si>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</si>
  <si>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</si>
  <si>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</si>
  <si>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</si>
  <si>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</si>
  <si>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</si>
  <si>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</si>
  <si>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</si>
  <si>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</si>
  <si>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</si>
  <si>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</si>
  <si>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</si>
  <si>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</si>
  <si>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</si>
  <si>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</si>
  <si>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</si>
  <si>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</si>
  <si>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</si>
  <si>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</si>
  <si>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</si>
  <si>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</si>
  <si>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</si>
  <si>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</si>
  <si>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</si>
  <si>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</si>
  <si>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</si>
  <si>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</si>
  <si>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</si>
  <si>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</si>
  <si>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</si>
  <si>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</si>
  <si>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</si>
  <si>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</si>
  <si>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</si>
  <si>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</si>
  <si>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</si>
  <si>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</si>
  <si>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</si>
  <si>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</si>
  <si>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</si>
  <si>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</si>
  <si>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</si>
  <si>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</si>
  <si>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</si>
  <si>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</si>
  <si>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</si>
  <si>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</si>
  <si>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</si>
  <si>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</si>
  <si>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</si>
  <si>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</si>
  <si>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</si>
  <si>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</si>
  <si>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</si>
  <si>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</si>
  <si>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</si>
  <si>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</si>
  <si>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</si>
  <si>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</si>
  <si>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</si>
  <si>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</si>
  <si>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</si>
  <si>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</si>
  <si>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</si>
  <si>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</si>
  <si>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</si>
  <si>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</si>
  <si>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</si>
  <si>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</si>
  <si>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</si>
  <si>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</si>
  <si>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</si>
  <si>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</si>
  <si>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</si>
  <si>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</si>
  <si>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</si>
  <si>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</si>
  <si>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</si>
  <si>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</si>
  <si>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</si>
  <si>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</si>
  <si>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</si>
  <si>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</si>
  <si>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</si>
  <si>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</si>
  <si>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</si>
  <si>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</si>
  <si>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</si>
  <si>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</si>
  <si>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</si>
  <si>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</si>
  <si>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</si>
  <si>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</si>
  <si>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</si>
  <si>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</si>
  <si>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</si>
  <si>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</si>
  <si>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</si>
  <si>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</si>
  <si>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</si>
  <si>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</si>
  <si>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</si>
  <si>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</si>
  <si>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</si>
  <si>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</si>
  <si>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</si>
  <si>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</si>
  <si>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</si>
  <si>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</si>
  <si>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</si>
  <si>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</si>
  <si>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</si>
  <si>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</si>
  <si>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</si>
  <si>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</si>
  <si>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</si>
  <si>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</si>
  <si>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</si>
  <si>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</si>
  <si>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</si>
  <si>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</si>
  <si>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</si>
  <si>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</si>
  <si>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</si>
  <si>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</si>
  <si>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</si>
  <si>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</si>
  <si>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</si>
  <si>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</si>
  <si>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</si>
  <si>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</si>
  <si>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</si>
  <si>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</si>
  <si>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</si>
  <si>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</si>
  <si>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</si>
  <si>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</si>
  <si>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</si>
  <si>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</si>
  <si>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</si>
  <si>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</si>
  <si>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</si>
  <si>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</si>
  <si>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</si>
  <si>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</si>
  <si>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</si>
  <si>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</si>
  <si>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</si>
  <si>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</si>
  <si>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</si>
  <si>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</si>
  <si>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</si>
  <si>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</si>
  <si>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</si>
  <si>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</si>
  <si>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</si>
  <si>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</si>
  <si>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</si>
  <si>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</si>
  <si>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</si>
  <si>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</si>
  <si>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</si>
  <si>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</si>
  <si>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</si>
  <si>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</si>
  <si>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</si>
  <si>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</si>
  <si>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</si>
  <si>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</si>
  <si>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</si>
  <si>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</si>
  <si>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</si>
  <si>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</si>
  <si>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</si>
  <si>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</si>
  <si>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</si>
  <si>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</si>
  <si>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</si>
  <si>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</si>
  <si>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</si>
  <si>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</si>
  <si>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</si>
  <si>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</si>
  <si>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</si>
  <si>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</si>
  <si>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</si>
  <si>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</si>
  <si>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</si>
  <si>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</si>
  <si>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</si>
  <si>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</si>
  <si>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</si>
  <si>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</si>
  <si>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</si>
  <si>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</si>
  <si>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</si>
  <si>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</si>
  <si>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</si>
  <si>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</si>
  <si>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</si>
  <si>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</si>
  <si>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</si>
  <si>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</si>
  <si>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</si>
  <si>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</si>
  <si>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</si>
  <si>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</si>
  <si>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</si>
  <si>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</si>
  <si>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</si>
  <si>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</si>
  <si>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</si>
  <si>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</si>
  <si>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</si>
  <si>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</si>
  <si>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</si>
  <si>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</si>
  <si>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</si>
  <si>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</si>
  <si>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</si>
  <si>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</si>
  <si>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</si>
  <si>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</si>
  <si>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</si>
  <si>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</si>
  <si>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</si>
  <si>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</si>
  <si>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</si>
  <si>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</si>
  <si>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</si>
  <si>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</si>
  <si>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</si>
  <si>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</si>
  <si>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</si>
  <si>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</si>
  <si>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</si>
  <si>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</si>
  <si>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</si>
  <si>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</si>
  <si>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</si>
  <si>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</si>
  <si>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</si>
  <si>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</si>
  <si>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</si>
  <si>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</si>
  <si>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</si>
  <si>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</si>
  <si>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</si>
  <si>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</si>
  <si>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</si>
  <si>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</si>
  <si>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</si>
  <si>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</si>
  <si>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</si>
  <si>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</si>
  <si>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</si>
  <si>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</si>
  <si>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</si>
  <si>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</si>
  <si>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</si>
  <si>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</si>
  <si>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</si>
  <si>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</si>
  <si>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</si>
  <si>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</si>
  <si>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</si>
  <si>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</si>
  <si>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</si>
  <si>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</si>
  <si>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</si>
  <si>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</si>
  <si>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</si>
  <si>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</si>
  <si>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</si>
  <si>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</si>
  <si>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</si>
  <si>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</si>
  <si>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</si>
  <si>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</si>
  <si>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</si>
  <si>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</si>
  <si>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</si>
  <si>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</si>
  <si>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</si>
  <si>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</si>
  <si>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</si>
  <si>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</si>
  <si>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</si>
  <si>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</si>
  <si>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</si>
  <si>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</si>
  <si>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</si>
  <si>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</si>
  <si>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</si>
  <si>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</si>
  <si>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</si>
  <si>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</si>
  <si>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</si>
  <si>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</si>
  <si>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</si>
  <si>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</si>
  <si>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</si>
  <si>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</si>
  <si>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</si>
  <si>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</si>
  <si>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</si>
  <si>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</si>
  <si>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</si>
  <si>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</si>
  <si>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</si>
  <si>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</si>
  <si>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</si>
  <si>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</si>
  <si>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</si>
  <si>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</si>
  <si>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</si>
  <si>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</si>
  <si>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</si>
  <si>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</si>
  <si>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</si>
  <si>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</si>
  <si>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</si>
  <si>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</si>
  <si>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</si>
  <si>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</si>
  <si>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</si>
  <si>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</si>
  <si>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</si>
  <si>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</si>
  <si>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</si>
  <si>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</si>
  <si>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</si>
  <si>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</si>
  <si>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</si>
  <si>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</si>
  <si>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</si>
  <si>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</si>
  <si>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</si>
  <si>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</si>
  <si>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</si>
  <si>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</si>
  <si>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</si>
  <si>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</si>
  <si>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</si>
  <si>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</si>
  <si>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</si>
  <si>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</si>
  <si>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</si>
  <si>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</si>
  <si>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</si>
  <si>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</si>
  <si>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</si>
  <si>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</si>
  <si>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</si>
  <si>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</si>
  <si>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</si>
  <si>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</si>
  <si>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</si>
  <si>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</si>
  <si>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</si>
  <si>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</si>
  <si>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</si>
  <si>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</si>
  <si>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</si>
  <si>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</si>
  <si>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</si>
  <si>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</si>
  <si>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</si>
  <si>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</si>
  <si>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</si>
  <si>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</si>
  <si>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</si>
  <si>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</si>
  <si>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</si>
  <si>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</si>
  <si>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</si>
  <si>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</si>
  <si>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</si>
  <si>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</si>
  <si>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</si>
  <si>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</si>
  <si>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</si>
  <si>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</si>
  <si>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</si>
  <si>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</si>
  <si>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</si>
  <si>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</si>
  <si>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</si>
  <si>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</si>
  <si>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</si>
  <si>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</si>
  <si>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</si>
  <si>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</si>
  <si>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</si>
  <si>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</si>
  <si>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</si>
  <si>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</si>
  <si>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</si>
  <si>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</si>
  <si>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</si>
  <si>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</si>
  <si>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</si>
  <si>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</si>
  <si>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</si>
  <si>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</si>
  <si>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</si>
  <si>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</si>
  <si>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</si>
  <si>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</si>
  <si>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</si>
  <si>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</si>
  <si>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</si>
  <si>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</si>
  <si>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</si>
  <si>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</si>
  <si>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</si>
  <si>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</si>
  <si>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</si>
  <si>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</si>
  <si>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</si>
  <si>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</si>
  <si>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</si>
  <si>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</si>
  <si>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</si>
  <si>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</si>
  <si>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</si>
  <si>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</si>
  <si>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</si>
  <si>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</si>
  <si>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</si>
  <si>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</si>
  <si>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</si>
  <si>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</si>
  <si>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</si>
  <si>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</si>
  <si>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</si>
  <si>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</si>
  <si>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</si>
  <si>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</si>
  <si>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</si>
  <si>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</si>
  <si>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</si>
  <si>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</si>
  <si>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</si>
  <si>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</si>
  <si>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</si>
  <si>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</si>
  <si>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</si>
  <si>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</si>
  <si>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</si>
  <si>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</si>
  <si>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</si>
  <si>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</si>
  <si>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</si>
  <si>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</si>
  <si>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</si>
  <si>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</si>
  <si>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</si>
  <si>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</si>
  <si>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</si>
  <si>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</si>
  <si>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</si>
  <si>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</si>
  <si>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</si>
  <si>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</si>
  <si>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</si>
  <si>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</si>
  <si>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</si>
  <si>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</si>
  <si>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</si>
  <si>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</si>
  <si>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</si>
  <si>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</si>
  <si>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</si>
  <si>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</si>
  <si>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</si>
  <si>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</si>
  <si>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</si>
  <si>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</si>
  <si>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</si>
  <si>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</si>
  <si>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</si>
  <si>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</si>
  <si>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</si>
  <si>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</si>
  <si>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</si>
  <si>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</si>
  <si>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</si>
  <si>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</si>
  <si>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</si>
  <si>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</si>
  <si>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</si>
  <si>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</si>
  <si>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</si>
  <si>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</si>
  <si>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</si>
  <si>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</si>
  <si>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</si>
  <si>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</si>
  <si>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</si>
  <si>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</si>
  <si>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</si>
  <si>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</si>
  <si>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</si>
  <si>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</si>
  <si>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</si>
  <si>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</si>
  <si>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</si>
  <si>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</si>
  <si>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</si>
  <si>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</si>
  <si>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</si>
  <si>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</si>
  <si>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</si>
  <si>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</si>
  <si>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</si>
  <si>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</si>
  <si>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</si>
  <si>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</si>
  <si>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</si>
  <si>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</si>
  <si>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</si>
  <si>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</si>
  <si>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</si>
  <si>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</si>
  <si>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</si>
  <si>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</si>
  <si>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</si>
  <si>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</si>
  <si>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</si>
  <si>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</si>
  <si>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</si>
  <si>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</si>
  <si>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</si>
  <si>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</si>
  <si>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</si>
  <si>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</si>
  <si>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</si>
  <si>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</si>
  <si>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</si>
  <si>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</si>
  <si>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</si>
  <si>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</si>
  <si>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</si>
  <si>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</si>
  <si>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</si>
  <si>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</si>
  <si>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</si>
  <si>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</si>
  <si>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</si>
  <si>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</si>
  <si>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</si>
  <si>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</si>
  <si>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</si>
  <si>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</si>
  <si>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</si>
  <si>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</si>
  <si>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</si>
  <si>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</si>
  <si>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</si>
  <si>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</si>
  <si>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</si>
  <si>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</si>
  <si>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</si>
  <si>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</si>
  <si>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</si>
  <si>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</si>
  <si>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</si>
  <si>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</si>
  <si>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</si>
  <si>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</si>
  <si>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</si>
  <si>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</si>
  <si>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</si>
  <si>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</si>
  <si>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</si>
  <si>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</si>
  <si>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</si>
  <si>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</si>
  <si>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</si>
  <si>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</si>
  <si>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</si>
  <si>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</si>
  <si>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</si>
  <si>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</si>
  <si>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</si>
  <si>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</si>
  <si>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</si>
  <si>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</si>
  <si>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</si>
  <si>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</si>
  <si>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</si>
  <si>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</si>
  <si>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</si>
  <si>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</si>
  <si>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</si>
  <si>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</si>
  <si>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</si>
  <si>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</si>
  <si>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</si>
  <si>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</si>
  <si>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</si>
  <si>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</si>
  <si>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</si>
  <si>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</si>
  <si>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</si>
  <si>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</si>
  <si>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</si>
  <si>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</si>
  <si>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</si>
  <si>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</si>
  <si>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</si>
  <si>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</si>
  <si>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</si>
  <si>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</si>
  <si>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</si>
  <si>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</si>
  <si>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</si>
  <si>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</si>
  <si>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</si>
  <si>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</si>
  <si>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</si>
  <si>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</si>
  <si>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</si>
  <si>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</si>
  <si>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</si>
  <si>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</si>
  <si>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</si>
  <si>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</si>
  <si>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</si>
  <si>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</si>
  <si>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</si>
  <si>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</si>
  <si>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</si>
  <si>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</si>
  <si>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</si>
  <si>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</si>
  <si>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</si>
  <si>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</si>
  <si>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</si>
  <si>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</si>
  <si>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</si>
  <si>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</si>
  <si>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</si>
  <si>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</si>
  <si>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</si>
  <si>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</si>
  <si>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</si>
  <si>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</si>
  <si>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</si>
  <si>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</si>
  <si>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</si>
  <si>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</si>
  <si>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</si>
  <si>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</si>
  <si>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</si>
  <si>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</si>
  <si>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</si>
  <si>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</si>
  <si>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</si>
  <si>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</si>
  <si>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</si>
  <si>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</si>
  <si>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</si>
  <si>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</si>
  <si>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</si>
  <si>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</si>
  <si>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</si>
  <si>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</si>
  <si>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</si>
  <si>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</si>
  <si>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</si>
  <si>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</si>
  <si>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</si>
  <si>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</si>
  <si>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</si>
  <si>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</si>
  <si>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</si>
  <si>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</si>
  <si>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</si>
  <si>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</si>
  <si>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</si>
  <si>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</si>
  <si>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</si>
  <si>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</si>
  <si>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</si>
  <si>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</si>
  <si>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</si>
  <si>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</si>
  <si>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</si>
  <si>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</si>
  <si>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</si>
  <si>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</si>
  <si>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</si>
  <si>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</si>
  <si>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</si>
  <si>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</si>
  <si>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</si>
  <si>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</si>
  <si>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</si>
  <si>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</si>
  <si>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</si>
  <si>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</si>
  <si>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</si>
  <si>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</si>
  <si>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</si>
  <si>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</si>
  <si>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</si>
  <si>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</si>
  <si>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</si>
  <si>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</si>
  <si>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</si>
  <si>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</si>
  <si>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</si>
  <si>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</si>
  <si>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</si>
  <si>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</si>
  <si>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</si>
  <si>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</si>
  <si>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</si>
  <si>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</si>
  <si>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</si>
  <si>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</si>
  <si>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</si>
  <si>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</si>
  <si>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</si>
  <si>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</si>
  <si>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</si>
  <si>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</si>
  <si>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</si>
  <si>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</si>
  <si>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</si>
  <si>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</si>
  <si>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</si>
  <si>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</si>
  <si>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</si>
  <si>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</si>
  <si>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</si>
  <si>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</si>
  <si>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</si>
  <si>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</si>
  <si>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</si>
  <si>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</si>
  <si>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</si>
  <si>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</si>
  <si>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</si>
  <si>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</si>
  <si>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</si>
  <si>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</si>
  <si>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</si>
  <si>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</si>
  <si>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</si>
  <si>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</si>
  <si>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</si>
  <si>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</si>
  <si>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</si>
  <si>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</si>
  <si>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</si>
  <si>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</si>
  <si>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</si>
  <si>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</si>
  <si>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</si>
  <si>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</si>
  <si>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</si>
  <si>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</si>
  <si>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</si>
  <si>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</si>
  <si>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</si>
  <si>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</si>
  <si>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</si>
  <si>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</si>
  <si>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</si>
  <si>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</si>
  <si>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</si>
  <si>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</si>
  <si>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</si>
  <si>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</si>
  <si>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</si>
  <si>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</si>
  <si>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</si>
  <si>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</si>
  <si>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</si>
  <si>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</si>
  <si>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</si>
  <si>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</si>
  <si>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</si>
  <si>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</si>
  <si>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</si>
  <si>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</si>
  <si>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</si>
  <si>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</si>
  <si>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</si>
  <si>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</si>
  <si>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</si>
  <si>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</si>
  <si>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</si>
  <si>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</si>
  <si>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</si>
  <si>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</si>
  <si>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</si>
  <si>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</si>
  <si>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</si>
  <si>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</si>
  <si>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</si>
  <si>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</si>
  <si>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</si>
  <si>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</si>
  <si>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</si>
  <si>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</si>
  <si>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</si>
  <si>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</si>
  <si>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</si>
  <si>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</si>
  <si>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</si>
  <si>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</si>
  <si>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</si>
  <si>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</si>
  <si>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</si>
  <si>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</si>
  <si>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</si>
  <si>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</si>
  <si>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</si>
  <si>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</si>
  <si>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</si>
  <si>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</si>
  <si>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</si>
  <si>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</si>
  <si>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</si>
  <si>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</si>
  <si>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</si>
  <si>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</si>
  <si>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</si>
  <si>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</si>
  <si>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</si>
  <si>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</si>
  <si>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</si>
  <si>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</si>
  <si>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</si>
  <si>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</si>
  <si>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</si>
  <si>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</si>
  <si>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</si>
  <si>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</si>
  <si>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</si>
  <si>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</si>
  <si>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</si>
  <si>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</si>
  <si>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</si>
  <si>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</si>
  <si>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</si>
  <si>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</si>
  <si>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</si>
  <si>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</si>
  <si>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</si>
  <si>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</si>
  <si>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</si>
  <si>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</si>
  <si>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</si>
  <si>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</si>
  <si>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</si>
  <si>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</si>
  <si>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</si>
  <si>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</si>
  <si>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</si>
  <si>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</si>
  <si>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</si>
  <si>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</si>
  <si>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</si>
  <si>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</si>
  <si>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</si>
  <si>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</si>
  <si>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</si>
  <si>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</si>
  <si>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</si>
  <si>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</si>
  <si>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</si>
  <si>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</si>
  <si>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</si>
  <si>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</si>
  <si>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</si>
  <si>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</si>
  <si>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</si>
  <si>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</si>
  <si>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</si>
  <si>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</si>
  <si>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</si>
  <si>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</si>
  <si>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</si>
  <si>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</si>
  <si>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</si>
  <si>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</si>
  <si>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</si>
  <si>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</si>
  <si>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</si>
  <si>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</si>
  <si>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</si>
  <si>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</si>
  <si>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</si>
  <si>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</si>
  <si>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</si>
  <si>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</si>
  <si>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</si>
  <si>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</si>
  <si>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</si>
  <si>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</si>
  <si>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</si>
  <si>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</si>
  <si>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</si>
  <si>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</si>
  <si>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</si>
  <si>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</si>
  <si>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</si>
  <si>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</si>
  <si>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</si>
  <si>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</si>
  <si>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</si>
  <si>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</si>
  <si>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</si>
  <si>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</si>
  <si>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</si>
  <si>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</si>
  <si>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</si>
  <si>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</si>
  <si>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</si>
  <si>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</si>
  <si>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</si>
  <si>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</si>
  <si>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</si>
  <si>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</si>
  <si>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</si>
  <si>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</si>
  <si>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</si>
  <si>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</si>
  <si>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</si>
  <si>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</si>
  <si>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</si>
  <si>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</si>
  <si>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</si>
  <si>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</si>
  <si>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</si>
  <si>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</si>
  <si>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</si>
  <si>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</si>
  <si>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</si>
  <si>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</si>
  <si>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</si>
  <si>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</si>
  <si>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</si>
  <si>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</si>
  <si>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</si>
  <si>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</si>
  <si>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</si>
  <si>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</si>
  <si>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</si>
  <si>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</si>
  <si>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</si>
  <si>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</si>
  <si>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</si>
  <si>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</si>
  <si>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</si>
  <si>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</si>
  <si>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</si>
  <si>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</si>
  <si>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</si>
  <si>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</si>
  <si>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</si>
  <si>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</si>
  <si>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</si>
  <si>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</si>
  <si>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</si>
  <si>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</si>
  <si>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</si>
  <si>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</si>
  <si>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</si>
  <si>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</si>
  <si>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</si>
  <si>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</si>
  <si>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</si>
  <si>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</si>
  <si>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</si>
  <si>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</si>
  <si>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</si>
  <si>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</si>
  <si>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</si>
  <si>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</si>
  <si>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</si>
  <si>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</si>
  <si>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</si>
  <si>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</si>
  <si>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</si>
  <si>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</si>
  <si>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</si>
  <si>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</si>
  <si>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</si>
  <si>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</si>
  <si>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</si>
  <si>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</si>
  <si>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</si>
  <si>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</si>
  <si>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</si>
  <si>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</si>
  <si>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</si>
  <si>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</si>
  <si>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</si>
  <si>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</si>
  <si>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</si>
  <si>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</si>
  <si>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</si>
  <si>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</si>
  <si>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</si>
  <si>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</si>
  <si>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</si>
  <si>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</si>
  <si>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</si>
  <si>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</si>
  <si>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</si>
  <si>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</si>
  <si>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</si>
  <si>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</si>
  <si>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</si>
  <si>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</si>
  <si>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</si>
  <si>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</si>
  <si>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</si>
  <si>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</si>
  <si>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</si>
  <si>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</si>
  <si>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</si>
  <si>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</si>
  <si>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</si>
  <si>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</si>
  <si>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</si>
  <si>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</si>
  <si>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</si>
  <si>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</si>
  <si>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</si>
  <si>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</si>
  <si>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</si>
  <si>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</si>
  <si>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</si>
  <si>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</si>
  <si>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</si>
  <si>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</si>
  <si>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</si>
  <si>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</si>
  <si>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</si>
  <si>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</si>
  <si>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</si>
  <si>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</si>
  <si>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</si>
  <si>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</si>
  <si>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</si>
  <si>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</si>
  <si>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</si>
  <si>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</si>
  <si>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</si>
  <si>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</si>
  <si>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</si>
  <si>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</si>
  <si>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</si>
  <si>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</si>
  <si>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</si>
  <si>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</si>
  <si>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</si>
  <si>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</si>
  <si>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</si>
  <si>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</si>
  <si>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</si>
  <si>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</si>
  <si>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</si>
  <si>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</si>
  <si>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</si>
  <si>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</si>
  <si>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</si>
  <si>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</si>
  <si>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</si>
  <si>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</si>
  <si>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</si>
  <si>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</si>
  <si>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</si>
  <si>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</si>
  <si>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</si>
  <si>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</si>
  <si>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</si>
  <si>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</si>
  <si>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</si>
  <si>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</si>
  <si>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</si>
  <si>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</si>
  <si>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</si>
  <si>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</si>
  <si>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</si>
  <si>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</si>
  <si>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</si>
  <si>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</si>
  <si>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</si>
  <si>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</si>
  <si>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</si>
  <si>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</si>
  <si>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</si>
  <si>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</si>
  <si>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</si>
  <si>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</si>
  <si>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</si>
  <si>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</si>
  <si>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</si>
  <si>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</si>
  <si>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</si>
  <si>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</si>
  <si>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</si>
  <si>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</si>
  <si>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</si>
  <si>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</si>
  <si>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</si>
  <si>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</si>
  <si>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</si>
  <si>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</si>
  <si>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</si>
  <si>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</si>
  <si>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</si>
  <si>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</si>
  <si>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</si>
  <si>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</si>
  <si>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</si>
  <si>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</si>
  <si>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</si>
  <si>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</si>
  <si>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</si>
  <si>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</si>
  <si>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</si>
  <si>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</si>
  <si>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</si>
  <si>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</si>
  <si>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</si>
  <si>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</si>
  <si>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</si>
  <si>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</si>
  <si>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</si>
  <si>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</si>
  <si>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</si>
  <si>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</si>
  <si>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</si>
  <si>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</si>
  <si>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</si>
  <si>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</si>
  <si>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</si>
  <si>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</si>
  <si>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</si>
  <si>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</si>
  <si>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</si>
  <si>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</si>
  <si>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</si>
  <si>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</si>
  <si>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</si>
  <si>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</si>
  <si>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</si>
  <si>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</si>
  <si>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</si>
  <si>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</si>
  <si>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</si>
  <si>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</si>
  <si>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</si>
  <si>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</si>
  <si>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</si>
  <si>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</si>
  <si>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</si>
  <si>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</si>
  <si>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</si>
  <si>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</si>
  <si>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</si>
  <si>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</si>
  <si>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</si>
  <si>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</si>
  <si>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</si>
  <si>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</si>
  <si>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</si>
  <si>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</si>
  <si>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</si>
  <si>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</si>
  <si>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</si>
  <si>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</si>
  <si>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</si>
  <si>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</si>
  <si>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</si>
  <si>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</si>
  <si>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</si>
  <si>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</si>
  <si>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</si>
  <si>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</si>
  <si>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</si>
  <si>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</si>
  <si>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</si>
  <si>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</si>
  <si>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</si>
  <si>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</si>
  <si>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</si>
  <si>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</si>
  <si>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</si>
  <si>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</si>
  <si>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</si>
  <si>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</si>
  <si>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</si>
  <si>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</si>
  <si>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</si>
  <si>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</si>
  <si>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</si>
  <si>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</si>
  <si>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</si>
  <si>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</si>
  <si>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</si>
  <si>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</si>
  <si>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</si>
  <si>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</si>
  <si>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</si>
  <si>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</si>
  <si>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</si>
  <si>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</si>
  <si>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</si>
  <si>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</si>
  <si>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</si>
  <si>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</si>
  <si>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</si>
  <si>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</si>
  <si>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</si>
  <si>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</si>
  <si>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</si>
  <si>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</si>
  <si>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</si>
  <si>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</si>
  <si>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</si>
  <si>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</si>
  <si>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</si>
  <si>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</si>
  <si>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</si>
  <si>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</si>
  <si>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</si>
  <si>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</si>
  <si>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</si>
  <si>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</si>
  <si>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</si>
  <si>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</si>
  <si>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</si>
  <si>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</si>
  <si>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</si>
  <si>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</si>
  <si>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</si>
  <si>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</si>
  <si>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</si>
  <si>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</si>
  <si>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</si>
  <si>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</si>
  <si>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</si>
  <si>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</si>
  <si>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</si>
  <si>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</si>
  <si>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</si>
  <si>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</si>
  <si>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</si>
  <si>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</si>
  <si>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</si>
  <si>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</si>
  <si>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</si>
  <si>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</si>
  <si>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</si>
  <si>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</si>
  <si>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</si>
  <si>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</si>
  <si>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</si>
  <si>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</si>
  <si>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</si>
  <si>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</si>
  <si>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</si>
  <si>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</si>
  <si>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</si>
  <si>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</si>
  <si>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</si>
  <si>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</si>
  <si>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</si>
  <si>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</si>
  <si>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</si>
  <si>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</si>
  <si>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</si>
  <si>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</si>
  <si>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</si>
  <si>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</si>
  <si>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</si>
  <si>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</si>
  <si>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</si>
  <si>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</si>
  <si>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</si>
  <si>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</si>
  <si>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</si>
  <si>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</si>
  <si>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</si>
  <si>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</si>
  <si>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</si>
  <si>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</si>
  <si>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</si>
  <si>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</si>
  <si>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</si>
  <si>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</si>
  <si>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</si>
  <si>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</si>
  <si>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</si>
  <si>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</si>
  <si>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</si>
  <si>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</si>
  <si>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</si>
  <si>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</si>
  <si>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</si>
  <si>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</si>
  <si>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</si>
  <si>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</si>
  <si>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</si>
  <si>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</si>
  <si>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</si>
  <si>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</si>
  <si>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</si>
  <si>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</si>
  <si>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</si>
  <si>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</si>
  <si>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</si>
  <si>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</si>
  <si>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</si>
  <si>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</si>
  <si>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</si>
  <si>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</si>
  <si>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</si>
  <si>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</si>
  <si>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</si>
  <si>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</si>
  <si>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</si>
  <si>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</si>
  <si>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</si>
  <si>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</si>
  <si>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</si>
  <si>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</si>
  <si>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</si>
  <si>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</si>
  <si>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</si>
  <si>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</si>
  <si>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</si>
  <si>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</si>
  <si>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</si>
  <si>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</si>
  <si>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</si>
  <si>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</si>
  <si>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</si>
  <si>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</si>
  <si>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</si>
  <si>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</si>
  <si>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</si>
  <si>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</si>
  <si>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</si>
  <si>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</si>
  <si>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</si>
  <si>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</si>
  <si>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</si>
  <si>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</si>
  <si>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</si>
  <si>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</si>
  <si>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</si>
  <si>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</si>
  <si>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</si>
  <si>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</si>
  <si>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</si>
  <si>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</si>
  <si>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</si>
  <si>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</si>
  <si>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</si>
  <si>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</si>
  <si>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</si>
  <si>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</si>
  <si>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</si>
  <si>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</si>
  <si>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</si>
  <si>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</si>
  <si>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</si>
  <si>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</si>
  <si>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</si>
  <si>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</si>
  <si>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</si>
  <si>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</si>
  <si>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</si>
  <si>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</si>
  <si>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</si>
  <si>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</si>
  <si>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</si>
  <si>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</si>
  <si>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</si>
  <si>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</si>
  <si>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</si>
  <si>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</si>
  <si>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</si>
  <si>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</si>
  <si>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</si>
  <si>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</si>
  <si>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</si>
  <si>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</si>
  <si>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</si>
  <si>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</si>
  <si>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</si>
  <si>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</si>
  <si>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</si>
  <si>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</si>
  <si>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</si>
  <si>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</si>
  <si>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</si>
  <si>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</si>
  <si>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</si>
  <si>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</si>
  <si>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</si>
  <si>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</si>
  <si>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</si>
  <si>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</si>
  <si>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</si>
  <si>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</si>
  <si>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</si>
  <si>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</si>
  <si>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</si>
  <si>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</si>
  <si>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</si>
  <si>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</si>
  <si>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</si>
  <si>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</si>
  <si>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</si>
  <si>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</si>
  <si>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</si>
  <si>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</si>
  <si>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</si>
  <si>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</si>
  <si>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</si>
  <si>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</si>
  <si>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</si>
  <si>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</si>
  <si>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</si>
  <si>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</si>
  <si>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</si>
  <si>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</si>
  <si>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</si>
  <si>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</si>
  <si>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</si>
  <si>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</si>
  <si>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</si>
  <si>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</si>
  <si>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</si>
  <si>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</si>
  <si>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</si>
  <si>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</si>
  <si>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</si>
  <si>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</si>
  <si>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</si>
  <si>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</si>
  <si>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</si>
  <si>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</si>
  <si>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</si>
  <si>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</si>
  <si>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</si>
  <si>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</si>
  <si>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</si>
  <si>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</si>
  <si>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</si>
  <si>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</si>
  <si>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</si>
  <si>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</si>
  <si>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</si>
  <si>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</si>
  <si>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</si>
  <si>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</si>
  <si>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</si>
  <si>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</si>
  <si>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</si>
  <si>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</si>
  <si>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</si>
  <si>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</si>
  <si>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</si>
  <si>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</si>
  <si>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</si>
  <si>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</si>
  <si>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</si>
  <si>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</si>
  <si>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</si>
  <si>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</si>
  <si>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</si>
  <si>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</si>
  <si>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</si>
  <si>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</si>
  <si>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</si>
  <si>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</si>
  <si>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</si>
  <si>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</si>
  <si>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</si>
  <si>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</si>
  <si>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</si>
  <si>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</si>
  <si>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</si>
  <si>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</si>
  <si>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</si>
  <si>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</si>
  <si>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</si>
  <si>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</si>
  <si>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</si>
  <si>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</si>
  <si>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</si>
  <si>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</si>
  <si>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</si>
  <si>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</si>
  <si>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</si>
  <si>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</si>
  <si>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</si>
  <si>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</si>
  <si>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</si>
  <si>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</si>
  <si>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</si>
  <si>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</si>
  <si>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</si>
  <si>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</si>
  <si>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</si>
  <si>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</si>
  <si>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</si>
  <si>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</si>
  <si>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</si>
  <si>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</si>
  <si>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</si>
  <si>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</si>
  <si>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</si>
  <si>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</si>
  <si>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</si>
  <si>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</si>
  <si>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</si>
  <si>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</si>
  <si>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</si>
  <si>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</si>
  <si>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</si>
  <si>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</si>
  <si>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</si>
  <si>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</si>
  <si>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</si>
  <si>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</si>
  <si>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</si>
  <si>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</si>
  <si>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</si>
  <si>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</si>
  <si>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</si>
  <si>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</si>
  <si>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</si>
  <si>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</si>
  <si>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</si>
  <si>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</si>
  <si>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</si>
  <si>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</si>
  <si>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</si>
  <si>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</si>
  <si>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</si>
  <si>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</si>
  <si>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</si>
  <si>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</si>
  <si>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</si>
  <si>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</si>
  <si>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</si>
  <si>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</si>
  <si>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</si>
  <si>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</si>
  <si>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</si>
  <si>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</si>
  <si>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</si>
  <si>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</si>
  <si>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</si>
  <si>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</si>
  <si>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</si>
  <si>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</si>
  <si>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</si>
  <si>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</si>
  <si>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</si>
  <si>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</si>
  <si>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</si>
  <si>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</si>
  <si>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</si>
  <si>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</si>
  <si>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</si>
  <si>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</si>
  <si>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</si>
  <si>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</si>
  <si>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</si>
  <si>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</si>
  <si>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</si>
  <si>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</si>
  <si>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</si>
  <si>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</si>
  <si>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</si>
  <si>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</si>
  <si>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</si>
  <si>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</si>
  <si>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</si>
  <si>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</si>
  <si>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</si>
  <si>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</si>
  <si>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</si>
  <si>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</si>
  <si>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</si>
  <si>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</si>
  <si>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</si>
  <si>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</si>
  <si>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</si>
  <si>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</si>
  <si>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</si>
  <si>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</si>
  <si>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</si>
  <si>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</si>
  <si>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</si>
  <si>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</si>
  <si>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</si>
  <si>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</si>
  <si>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</si>
  <si>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</si>
  <si>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</si>
  <si>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</si>
  <si>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</si>
  <si>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</si>
  <si>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</si>
  <si>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</si>
  <si>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</si>
  <si>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</si>
  <si>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</si>
  <si>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</si>
  <si>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</si>
  <si>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</si>
  <si>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</si>
  <si>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</si>
  <si>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</si>
  <si>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</si>
  <si>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</si>
  <si>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</si>
  <si>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</si>
  <si>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</si>
  <si>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</si>
  <si>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</si>
  <si>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</si>
  <si>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</si>
  <si>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</si>
  <si>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</si>
  <si>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</si>
  <si>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</si>
  <si>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</si>
  <si>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</si>
  <si>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</si>
  <si>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</si>
  <si>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</si>
  <si>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</si>
  <si>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</si>
  <si>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</si>
  <si>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</si>
  <si>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</si>
  <si>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</si>
  <si>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</si>
  <si>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</si>
  <si>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</si>
  <si>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</si>
  <si>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</si>
  <si>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</si>
  <si>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</si>
  <si>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</si>
  <si>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</si>
  <si>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</si>
  <si>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</si>
  <si>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</si>
  <si>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</si>
  <si>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</si>
  <si>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</si>
  <si>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</si>
  <si>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</si>
  <si>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</si>
  <si>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</si>
  <si>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</si>
  <si>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</si>
  <si>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</si>
  <si>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</si>
  <si>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</si>
  <si>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</si>
  <si>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</si>
  <si>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</si>
  <si>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</si>
  <si>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</si>
  <si>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</si>
  <si>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</si>
  <si>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</si>
  <si>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</si>
  <si>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</si>
  <si>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</si>
  <si>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</si>
  <si>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</si>
  <si>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</si>
  <si>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</si>
  <si>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</si>
  <si>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</si>
  <si>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</si>
  <si>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</si>
  <si>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</si>
  <si>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</si>
  <si>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</si>
  <si>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</si>
  <si>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</si>
  <si>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</si>
  <si>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</si>
  <si>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</si>
  <si>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</si>
  <si>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</si>
  <si>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</si>
  <si>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</si>
  <si>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</si>
  <si>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</si>
  <si>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</si>
  <si>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</si>
  <si>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</si>
  <si>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</si>
  <si>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</si>
  <si>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</si>
  <si>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</si>
  <si>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</si>
  <si>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</si>
  <si>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</si>
  <si>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</si>
  <si>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</si>
  <si>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</si>
  <si>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</si>
  <si>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</si>
  <si>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</si>
  <si>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</si>
  <si>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</si>
  <si>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</si>
  <si>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</si>
  <si>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</si>
  <si>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</si>
  <si>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</si>
  <si>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</si>
  <si>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</si>
  <si>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</si>
  <si>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</si>
  <si>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</si>
  <si>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</si>
  <si>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</si>
  <si>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</si>
  <si>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</si>
  <si>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</si>
  <si>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</si>
  <si>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</si>
  <si>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</si>
  <si>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</si>
  <si>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</si>
  <si>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</si>
  <si>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</si>
  <si>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</si>
  <si>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</si>
  <si>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</si>
  <si>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</si>
  <si>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</si>
  <si>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</si>
  <si>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</si>
  <si>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</si>
  <si>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</si>
  <si>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</si>
  <si>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</si>
  <si>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</si>
  <si>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</si>
  <si>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</si>
  <si>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</si>
  <si>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</si>
  <si>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</si>
  <si>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</si>
  <si>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</si>
  <si>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</si>
  <si>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</si>
  <si>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</si>
  <si>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</si>
  <si>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</si>
  <si>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</si>
  <si>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</si>
  <si>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</si>
  <si>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</si>
  <si>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</si>
  <si>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</si>
  <si>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</si>
  <si>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</si>
  <si>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</si>
  <si>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</si>
  <si>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</si>
  <si>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</si>
  <si>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</si>
  <si>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</si>
  <si>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</si>
  <si>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</si>
  <si>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</si>
  <si>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</si>
  <si>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</si>
  <si>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</si>
  <si>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</si>
  <si>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</si>
  <si>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</si>
  <si>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</si>
  <si>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</si>
  <si>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</si>
  <si>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</si>
  <si>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</si>
  <si>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</si>
  <si>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</si>
  <si>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</si>
  <si>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</si>
  <si>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</si>
  <si>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</si>
  <si>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</si>
  <si>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</si>
  <si>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</si>
  <si>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</si>
  <si>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</si>
  <si>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</si>
  <si>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</si>
  <si>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</si>
  <si>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</si>
  <si>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</si>
  <si>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</si>
  <si>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</si>
  <si>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</si>
  <si>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</si>
  <si>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</si>
  <si>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</si>
  <si>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</si>
  <si>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</si>
  <si>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</si>
  <si>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</si>
  <si>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</si>
  <si>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</si>
  <si>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</si>
  <si>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</si>
  <si>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</si>
  <si>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</si>
  <si>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</si>
  <si>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</si>
  <si>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</si>
  <si>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</si>
  <si>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</si>
  <si>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</si>
  <si>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</si>
  <si>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</si>
  <si>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</si>
  <si>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</si>
  <si>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</si>
  <si>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</si>
  <si>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</si>
  <si>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</si>
  <si>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</si>
  <si>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</si>
  <si>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</si>
  <si>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</si>
  <si>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</si>
  <si>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</si>
  <si>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</si>
  <si>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</si>
  <si>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</si>
  <si>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</si>
  <si>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</si>
  <si>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</si>
  <si>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</si>
  <si>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</si>
  <si>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</si>
  <si>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</si>
  <si>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</si>
  <si>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</si>
  <si>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</si>
  <si>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</si>
  <si>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</si>
  <si>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</si>
  <si>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</si>
  <si>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</si>
  <si>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</si>
  <si>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</si>
  <si>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</si>
  <si>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</si>
  <si>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</si>
  <si>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</si>
  <si>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</si>
  <si>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</si>
  <si>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</si>
  <si>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</si>
  <si>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</si>
  <si>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</si>
  <si>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</si>
  <si>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</si>
  <si>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</si>
  <si>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</si>
  <si>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</si>
  <si>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</si>
  <si>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</si>
  <si>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</si>
  <si>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</si>
  <si>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</si>
  <si>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</si>
  <si>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</si>
  <si>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</si>
  <si>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</si>
  <si>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</si>
  <si>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</si>
  <si>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</si>
  <si>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</si>
  <si>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</si>
  <si>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</si>
  <si>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</si>
  <si>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</si>
  <si>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</si>
  <si>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</si>
  <si>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</si>
  <si>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</si>
  <si>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</si>
  <si>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</si>
  <si>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</si>
  <si>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</si>
  <si>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</si>
  <si>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</si>
  <si>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</si>
  <si>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</si>
  <si>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</si>
  <si>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</si>
  <si>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</si>
  <si>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</si>
  <si>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</si>
  <si>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</si>
  <si>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</si>
  <si>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</si>
  <si>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</si>
  <si>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</si>
  <si>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</si>
  <si>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</si>
  <si>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</si>
  <si>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</si>
  <si>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</si>
  <si>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</si>
  <si>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</si>
  <si>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</si>
  <si>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</si>
  <si>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</si>
  <si>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</si>
  <si>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</si>
  <si>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</si>
  <si>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</si>
  <si>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</si>
  <si>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</si>
  <si>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</si>
  <si>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</si>
  <si>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</si>
  <si>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</si>
  <si>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</si>
  <si>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</si>
  <si>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</si>
  <si>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</si>
  <si>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</si>
  <si>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</si>
  <si>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</si>
  <si>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</si>
  <si>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</si>
  <si>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</si>
  <si>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</si>
  <si>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</si>
  <si>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</si>
  <si>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</si>
  <si>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</si>
  <si>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</si>
  <si>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</si>
  <si>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</si>
  <si>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</si>
  <si>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</si>
  <si>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</si>
  <si>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</si>
  <si>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</si>
  <si>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</si>
  <si>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</si>
  <si>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</si>
  <si>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</si>
  <si>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</si>
  <si>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</si>
  <si>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</si>
  <si>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</si>
  <si>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</si>
  <si>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</si>
  <si>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</si>
  <si>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</si>
  <si>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</si>
  <si>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</si>
  <si>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</si>
  <si>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</si>
  <si>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</si>
  <si>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</si>
  <si>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</si>
  <si>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</si>
  <si>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</si>
  <si>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</si>
  <si>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</si>
  <si>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</si>
  <si>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</si>
  <si>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</si>
  <si>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</si>
  <si>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</si>
  <si>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</si>
  <si>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</si>
  <si>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</si>
  <si>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</si>
  <si>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</si>
  <si>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</si>
  <si>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</si>
  <si>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</si>
  <si>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</si>
  <si>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</si>
  <si>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</si>
  <si>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</si>
  <si>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</si>
  <si>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</si>
  <si>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</si>
  <si>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</si>
  <si>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</si>
  <si>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</si>
  <si>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</si>
  <si>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</si>
  <si>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</si>
  <si>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</si>
  <si>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</si>
  <si>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</si>
  <si>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</si>
  <si>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</si>
  <si>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</si>
  <si>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</si>
  <si>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</si>
  <si>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</si>
  <si>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</si>
  <si>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</si>
  <si>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</si>
  <si>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</si>
  <si>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</si>
  <si>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</si>
  <si>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</si>
  <si>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</si>
  <si>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</si>
  <si>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</si>
  <si>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</si>
  <si>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</si>
  <si>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</si>
  <si>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</si>
  <si>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</si>
  <si>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</si>
  <si>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</si>
  <si>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</si>
  <si>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</si>
  <si>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</si>
  <si>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</si>
  <si>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</si>
  <si>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</si>
  <si>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</si>
  <si>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</si>
  <si>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</si>
  <si>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</si>
  <si>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</si>
  <si>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</si>
  <si>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</si>
  <si>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</si>
  <si>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</si>
  <si>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</si>
  <si>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</si>
  <si>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</si>
  <si>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</si>
  <si>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</si>
  <si>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</si>
  <si>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</si>
  <si>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</si>
  <si>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</si>
  <si>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</si>
  <si>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</si>
  <si>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</si>
  <si>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</si>
  <si>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</si>
  <si>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</si>
  <si>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</si>
  <si>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</si>
  <si>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</si>
  <si>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</si>
  <si>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</si>
  <si>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</si>
  <si>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</si>
  <si>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</si>
  <si>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</si>
  <si>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</si>
  <si>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</si>
  <si>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</si>
  <si>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</si>
  <si>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</si>
  <si>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</si>
  <si>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</si>
  <si>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</si>
  <si>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</si>
  <si>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</si>
  <si>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</si>
  <si>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</si>
  <si>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</si>
  <si>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</si>
  <si>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</si>
  <si>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</si>
  <si>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</si>
  <si>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</si>
  <si>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</si>
  <si>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</si>
  <si>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</si>
  <si>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</si>
  <si>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</si>
  <si>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</si>
  <si>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</si>
  <si>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</si>
  <si>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</si>
  <si>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</si>
  <si>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</si>
  <si>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</si>
  <si>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</si>
  <si>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</si>
  <si>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</si>
  <si>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</si>
  <si>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</si>
  <si>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</si>
  <si>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</si>
  <si>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</si>
  <si>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</si>
  <si>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</si>
  <si>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</si>
  <si>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</si>
  <si>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</si>
  <si>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</si>
  <si>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</si>
  <si>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</si>
  <si>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</si>
  <si>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</si>
  <si>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</si>
  <si>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</si>
  <si>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</si>
  <si>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</si>
  <si>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</si>
  <si>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</si>
  <si>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</si>
  <si>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</si>
  <si>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</si>
  <si>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</si>
  <si>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</si>
  <si>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</si>
  <si>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</si>
  <si>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</si>
  <si>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</si>
  <si>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</si>
  <si>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</si>
  <si>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</si>
  <si>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</si>
  <si>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</si>
  <si>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</si>
  <si>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</si>
  <si>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</si>
  <si>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</si>
  <si>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</si>
  <si>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</si>
  <si>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</si>
  <si>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</si>
  <si>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</si>
  <si>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</si>
  <si>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</si>
  <si>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</si>
  <si>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</si>
  <si>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</si>
  <si>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</si>
  <si>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</si>
  <si>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</si>
  <si>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</si>
  <si>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</si>
  <si>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</si>
  <si>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</si>
  <si>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</si>
  <si>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</si>
  <si>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</si>
  <si>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</si>
  <si>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</si>
  <si>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</si>
  <si>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</si>
  <si>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</si>
  <si>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</si>
  <si>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</si>
  <si>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</si>
  <si>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</si>
  <si>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</si>
  <si>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</si>
  <si>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</si>
  <si>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</si>
  <si>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</si>
  <si>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</si>
  <si>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</si>
  <si>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</si>
  <si>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</si>
  <si>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</si>
  <si>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</si>
  <si>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</si>
  <si>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</si>
  <si>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</si>
  <si>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</si>
  <si>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</si>
  <si>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</si>
  <si>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</si>
  <si>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</si>
  <si>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</si>
  <si>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</si>
  <si>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</si>
  <si>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</si>
  <si>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</si>
  <si>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</si>
  <si>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</si>
  <si>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</si>
  <si>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</si>
  <si>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</si>
  <si>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</si>
  <si>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</si>
  <si>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</si>
  <si>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</si>
  <si>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</si>
  <si>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</si>
  <si>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</si>
  <si>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</si>
  <si>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</si>
  <si>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</si>
  <si>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</si>
  <si>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</si>
  <si>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</si>
  <si>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</si>
  <si>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</si>
  <si>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</si>
  <si>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</si>
  <si>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</si>
  <si>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</si>
  <si>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</si>
  <si>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</si>
  <si>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</si>
  <si>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</si>
  <si>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</si>
  <si>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</si>
  <si>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</si>
  <si>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</si>
  <si>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</si>
  <si>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</si>
  <si>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</si>
  <si>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</si>
  <si>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</si>
  <si>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</si>
  <si>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</si>
  <si>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</si>
  <si>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</si>
  <si>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</si>
  <si>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</si>
  <si>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</si>
  <si>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</si>
  <si>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</si>
  <si>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</si>
  <si>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</si>
  <si>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</si>
  <si>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</si>
  <si>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</si>
  <si>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</si>
  <si>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</si>
  <si>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</si>
  <si>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</si>
  <si>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</si>
  <si>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</si>
  <si>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</si>
  <si>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</si>
  <si>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</si>
  <si>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</si>
  <si>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</si>
  <si>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</si>
  <si>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</si>
  <si>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</si>
  <si>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</si>
  <si>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</si>
  <si>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</si>
  <si>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</si>
  <si>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</si>
  <si>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</si>
  <si>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</si>
  <si>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</si>
  <si>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</si>
  <si>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</si>
  <si>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</si>
  <si>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</si>
  <si>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</si>
  <si>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</si>
  <si>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</si>
  <si>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</si>
  <si>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</si>
  <si>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</si>
  <si>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</si>
  <si>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</si>
  <si>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</si>
  <si>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</si>
  <si>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</si>
  <si>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</si>
  <si>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</si>
  <si>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</si>
  <si>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</si>
  <si>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</si>
  <si>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</si>
  <si>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</si>
  <si>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</si>
  <si>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</si>
  <si>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</si>
  <si>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</si>
  <si>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</si>
  <si>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</si>
  <si>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</si>
  <si>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</si>
  <si>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</si>
  <si>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</si>
  <si>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</si>
  <si>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</si>
  <si>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</si>
  <si>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</si>
  <si>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</si>
  <si>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</si>
  <si>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</si>
  <si>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</si>
  <si>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</si>
  <si>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</si>
  <si>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</si>
  <si>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</si>
  <si>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</si>
  <si>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</si>
  <si>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</si>
  <si>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</si>
  <si>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</si>
  <si>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</si>
  <si>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</si>
  <si>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</si>
  <si>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</si>
  <si>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</si>
  <si>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</si>
  <si>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</si>
  <si>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</si>
  <si>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</si>
  <si>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</si>
  <si>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</si>
  <si>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</si>
  <si>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</si>
  <si>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</si>
  <si>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</si>
  <si>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</si>
  <si>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</si>
  <si>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</si>
  <si>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</si>
  <si>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</si>
  <si>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</si>
  <si>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</si>
  <si>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</si>
  <si>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</si>
  <si>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</si>
  <si>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</si>
  <si>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</si>
  <si>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</si>
  <si>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</si>
  <si>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</si>
  <si>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</si>
  <si>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</si>
  <si>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</si>
  <si>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</si>
  <si>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</si>
  <si>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</si>
  <si>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</si>
  <si>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</si>
  <si>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</si>
  <si>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</si>
  <si>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</si>
  <si>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</si>
  <si>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</si>
  <si>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</si>
  <si>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</si>
  <si>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</si>
  <si>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</si>
  <si>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</si>
  <si>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</si>
  <si>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</si>
  <si>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</si>
  <si>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</si>
  <si>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</si>
  <si>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</si>
  <si>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</si>
  <si>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</si>
  <si>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</si>
  <si>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</si>
  <si>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</si>
  <si>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</si>
  <si>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</si>
  <si>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</si>
  <si>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</si>
  <si>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</si>
  <si>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</si>
  <si>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</si>
  <si>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</si>
  <si>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</si>
  <si>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</si>
  <si>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</si>
  <si>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</si>
  <si>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</si>
  <si>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</si>
  <si>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</si>
  <si>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</si>
  <si>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</si>
  <si>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</si>
  <si>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</si>
  <si>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</si>
  <si>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</si>
  <si>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</si>
  <si>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</si>
  <si>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</si>
  <si>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</si>
  <si>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</si>
  <si>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</si>
  <si>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</si>
  <si>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</si>
  <si>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</si>
  <si>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</si>
  <si>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</si>
  <si>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</si>
  <si>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</si>
  <si>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</si>
  <si>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</si>
  <si>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</si>
  <si>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</si>
  <si>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</si>
  <si>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</si>
  <si>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</si>
  <si>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</si>
  <si>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</si>
  <si>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</si>
  <si>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</si>
  <si>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</si>
  <si>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</si>
  <si>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</si>
  <si>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</si>
  <si>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</si>
  <si>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</si>
  <si>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</si>
  <si>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</si>
  <si>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</si>
  <si>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</si>
  <si>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</si>
  <si>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</si>
  <si>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</si>
  <si>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</si>
  <si>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</si>
  <si>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</si>
  <si>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</si>
  <si>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</si>
  <si>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</si>
  <si>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</si>
  <si>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</si>
  <si>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</si>
  <si>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</si>
  <si>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</si>
  <si>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</si>
  <si>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</si>
  <si>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</si>
  <si>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</si>
  <si>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</si>
  <si>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</si>
  <si>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</si>
  <si>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</si>
  <si>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</si>
  <si>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</si>
  <si>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</si>
  <si>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</si>
  <si>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</si>
  <si>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</si>
  <si>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</si>
  <si>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</si>
  <si>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</si>
  <si>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</si>
  <si>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</si>
  <si>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</si>
  <si>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</si>
  <si>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</si>
  <si>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</si>
  <si>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</si>
  <si>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</si>
  <si>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</si>
  <si>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</si>
  <si>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</si>
  <si>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</si>
  <si>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</si>
  <si>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</si>
  <si>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</si>
  <si>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</si>
  <si>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</si>
  <si>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</si>
  <si>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</si>
  <si>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</si>
  <si>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</si>
  <si>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</si>
  <si>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</si>
  <si>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</si>
  <si>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</si>
  <si>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</si>
  <si>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</si>
  <si>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</si>
  <si>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</si>
  <si>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</si>
  <si>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</si>
  <si>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</si>
  <si>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</si>
  <si>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</si>
  <si>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</si>
  <si>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</si>
  <si>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</si>
  <si>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</si>
  <si>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</si>
  <si>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</si>
  <si>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</si>
  <si>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</si>
  <si>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</si>
  <si>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</si>
  <si>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</si>
  <si>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</si>
  <si>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</si>
  <si>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</si>
  <si>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</si>
  <si>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</si>
  <si>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</si>
  <si>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</si>
  <si>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</si>
  <si>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</si>
  <si>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</si>
  <si>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</si>
  <si>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</si>
  <si>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</si>
  <si>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</si>
  <si>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</si>
  <si>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</si>
  <si>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</si>
  <si>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</si>
  <si>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</si>
  <si>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</si>
  <si>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</si>
  <si>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</si>
  <si>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</si>
  <si>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</si>
  <si>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</si>
  <si>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</si>
  <si>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</si>
  <si>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</si>
  <si>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</si>
  <si>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</si>
  <si>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</si>
  <si>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</si>
  <si>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</si>
  <si>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</si>
  <si>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</si>
  <si>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</si>
  <si>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</si>
  <si>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</si>
  <si>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</si>
  <si>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</si>
  <si>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</si>
  <si>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</si>
  <si>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</si>
  <si>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</si>
  <si>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</si>
  <si>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</si>
  <si>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</si>
  <si>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</si>
  <si>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</si>
  <si>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</si>
  <si>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</si>
  <si>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</si>
  <si>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</si>
  <si>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</si>
  <si>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</si>
  <si>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</si>
  <si>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</si>
  <si>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</si>
  <si>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</si>
  <si>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</si>
  <si>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</si>
  <si>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</si>
  <si>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</si>
  <si>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</si>
  <si>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</si>
  <si>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</si>
  <si>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</si>
  <si>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</si>
  <si>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</si>
  <si>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</si>
  <si>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</si>
  <si>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</si>
  <si>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</si>
  <si>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</si>
  <si>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</si>
  <si>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</si>
  <si>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</si>
  <si>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</si>
  <si>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</si>
  <si>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</si>
  <si>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</si>
  <si>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</si>
  <si>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</si>
  <si>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</si>
  <si>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</si>
  <si>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</si>
  <si>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</si>
  <si>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</si>
  <si>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</si>
  <si>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</si>
  <si>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</si>
  <si>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</si>
  <si>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</si>
  <si>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</si>
  <si>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</si>
  <si>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</si>
  <si>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</si>
  <si>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</si>
  <si>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</si>
  <si>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</si>
  <si>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</si>
  <si>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</si>
  <si>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</si>
  <si>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</si>
  <si>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</si>
  <si>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</si>
  <si>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</si>
  <si>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</si>
  <si>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</si>
  <si>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</si>
  <si>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</si>
  <si>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</si>
  <si>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</si>
  <si>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</si>
  <si>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</si>
  <si>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</si>
  <si>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</si>
  <si>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</si>
  <si>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</si>
  <si>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</si>
  <si>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</si>
  <si>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</si>
  <si>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</si>
  <si>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</si>
  <si>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</si>
  <si>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</si>
  <si>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</si>
  <si>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</si>
  <si>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</si>
  <si>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</si>
  <si>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</si>
  <si>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</si>
  <si>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</si>
  <si>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</si>
  <si>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</si>
  <si>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</si>
  <si>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</si>
  <si>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</si>
  <si>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</si>
  <si>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</si>
  <si>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</si>
  <si>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</si>
  <si>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</si>
  <si>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</si>
  <si>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</si>
  <si>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</si>
  <si>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</si>
  <si>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</si>
  <si>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</si>
  <si>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</si>
  <si>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</si>
  <si>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</si>
  <si>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</si>
  <si>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</si>
  <si>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</si>
  <si>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</si>
  <si>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</si>
  <si>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</si>
  <si>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</si>
  <si>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</si>
  <si>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</si>
  <si>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</si>
  <si>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</si>
  <si>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</si>
  <si>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</si>
  <si>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</si>
  <si>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</si>
  <si>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</si>
  <si>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</si>
  <si>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</si>
  <si>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</si>
  <si>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</si>
  <si>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</si>
  <si>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</si>
  <si>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</si>
  <si>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</si>
  <si>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</si>
  <si>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</si>
  <si>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</si>
  <si>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</si>
  <si>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</si>
  <si>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</si>
  <si>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</si>
  <si>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</si>
  <si>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</si>
  <si>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</si>
  <si>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</si>
  <si>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</si>
  <si>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</si>
  <si>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</si>
  <si>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</si>
  <si>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</si>
  <si>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</si>
  <si>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</si>
  <si>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</si>
  <si>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</si>
  <si>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</si>
  <si>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</si>
  <si>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</si>
  <si>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</si>
  <si>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</si>
  <si>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</si>
  <si>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</si>
  <si>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</si>
  <si>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</si>
  <si>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</si>
  <si>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</si>
  <si>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</si>
  <si>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</si>
  <si>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</si>
  <si>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</si>
  <si>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</si>
  <si>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</si>
  <si>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</si>
  <si>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</si>
  <si>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</si>
  <si>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</si>
  <si>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</si>
  <si>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</si>
  <si>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</si>
  <si>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</si>
  <si>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</si>
  <si>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</si>
  <si>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</si>
  <si>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</si>
  <si>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</si>
  <si>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</si>
  <si>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</si>
  <si>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</si>
  <si>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</si>
  <si>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</si>
  <si>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</si>
  <si>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</si>
  <si>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</si>
  <si>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</si>
  <si>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</si>
  <si>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</si>
  <si>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</si>
  <si>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</si>
  <si>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</si>
  <si>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</si>
  <si>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</si>
  <si>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</si>
  <si>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</si>
  <si>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</si>
  <si>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</si>
  <si>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</si>
  <si>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</si>
  <si>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</si>
  <si>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</si>
  <si>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</si>
  <si>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</si>
  <si>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</si>
  <si>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</si>
  <si>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</si>
  <si>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</si>
  <si>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</si>
  <si>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</si>
  <si>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</si>
  <si>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</si>
  <si>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</si>
  <si>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</si>
  <si>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</si>
  <si>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</si>
  <si>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</si>
  <si>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</si>
  <si>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</si>
  <si>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</si>
  <si>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</si>
  <si>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</si>
  <si>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</si>
  <si>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</si>
  <si>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</si>
  <si>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</si>
  <si>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</si>
  <si>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</si>
  <si>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</si>
  <si>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</si>
  <si>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</si>
  <si>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</si>
  <si>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</si>
  <si>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</si>
  <si>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</si>
  <si>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</si>
  <si>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</si>
  <si>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</si>
  <si>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</si>
  <si>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</si>
  <si>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</si>
  <si>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</si>
  <si>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</si>
  <si>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</si>
  <si>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</si>
  <si>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</si>
  <si>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</si>
  <si>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</si>
  <si>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</si>
  <si>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</si>
  <si>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</si>
  <si>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</si>
  <si>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</si>
  <si>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</si>
  <si>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</si>
  <si>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</si>
  <si>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</si>
  <si>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</si>
  <si>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</si>
  <si>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</si>
  <si>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</si>
  <si>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</si>
  <si>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</si>
  <si>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</si>
  <si>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</si>
  <si>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</si>
  <si>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</si>
  <si>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</si>
  <si>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</si>
  <si>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</si>
  <si>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</si>
  <si>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</si>
  <si>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</si>
  <si>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</si>
  <si>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</si>
  <si>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</si>
  <si>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</si>
  <si>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</si>
  <si>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</si>
  <si>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</si>
  <si>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</si>
  <si>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</si>
  <si>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</si>
  <si>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</si>
  <si>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</si>
  <si>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</si>
  <si>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</si>
  <si>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</si>
  <si>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</si>
  <si>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</si>
  <si>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</si>
  <si>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</si>
  <si>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</si>
  <si>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</si>
  <si>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</si>
  <si>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</si>
  <si>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</si>
  <si>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</si>
  <si>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</si>
  <si>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</si>
  <si>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</si>
  <si>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</si>
  <si>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</si>
  <si>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</si>
  <si>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</si>
  <si>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</si>
  <si>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</si>
  <si>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</si>
  <si>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</si>
  <si>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</si>
  <si>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</si>
  <si>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</si>
  <si>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</si>
  <si>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</si>
  <si>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</si>
  <si>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</si>
  <si>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</si>
  <si>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</si>
  <si>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</si>
  <si>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</si>
  <si>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</si>
  <si>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</si>
  <si>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</si>
  <si>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</si>
  <si>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</si>
  <si>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</si>
  <si>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</si>
  <si>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</si>
  <si>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</si>
  <si>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</si>
  <si>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</si>
  <si>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</si>
  <si>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</si>
  <si>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</si>
  <si>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</si>
  <si>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</si>
  <si>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</si>
  <si>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</si>
  <si>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</si>
  <si>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</si>
  <si>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</si>
  <si>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</si>
  <si>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</si>
  <si>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</si>
  <si>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</si>
  <si>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</si>
  <si>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</si>
  <si>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</si>
  <si>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</si>
  <si>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</si>
  <si>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</si>
  <si>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</si>
  <si>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</si>
  <si>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</si>
  <si>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</si>
  <si>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</si>
  <si>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</si>
  <si>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</si>
  <si>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</si>
  <si>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</si>
  <si>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</si>
  <si>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</si>
  <si>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</si>
  <si>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</si>
  <si>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</si>
  <si>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</si>
  <si>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</si>
  <si>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</si>
  <si>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</si>
  <si>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</si>
  <si>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</si>
  <si>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</si>
  <si>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</si>
  <si>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</si>
  <si>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</si>
  <si>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</si>
  <si>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</si>
  <si>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</si>
  <si>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</si>
  <si>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</si>
  <si>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</si>
  <si>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</si>
  <si>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</si>
  <si>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</si>
  <si>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</si>
  <si>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</si>
  <si>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</si>
  <si>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</si>
  <si>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</si>
  <si>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</si>
  <si>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</si>
  <si>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</si>
  <si>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</si>
  <si>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</si>
  <si>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</si>
  <si>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</si>
  <si>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</si>
  <si>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</si>
  <si>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</si>
  <si>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</si>
  <si>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</si>
  <si>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</si>
  <si>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</si>
  <si>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</si>
  <si>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</si>
  <si>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</si>
  <si>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</si>
  <si>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</si>
  <si>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</si>
  <si>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</si>
  <si>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</si>
  <si>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</si>
  <si>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</si>
  <si>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</si>
  <si>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</si>
  <si>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</si>
  <si>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</si>
  <si>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</si>
  <si>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</si>
  <si>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</si>
  <si>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</si>
  <si>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</si>
  <si>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</si>
  <si>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</si>
  <si>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</si>
  <si>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</si>
  <si>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</si>
  <si>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</si>
  <si>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</si>
  <si>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</si>
  <si>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</si>
  <si>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</si>
  <si>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</si>
  <si>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</si>
  <si>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</si>
  <si>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</si>
  <si>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</si>
  <si>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</si>
  <si>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</si>
  <si>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</si>
  <si>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</si>
  <si>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</si>
  <si>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</si>
  <si>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</si>
  <si>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</si>
  <si>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</si>
  <si>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</si>
  <si>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</si>
  <si>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</si>
  <si>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</si>
  <si>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</si>
  <si>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</si>
  <si>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</si>
  <si>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</si>
  <si>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</si>
  <si>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</si>
  <si>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</si>
  <si>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</si>
  <si>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</si>
  <si>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</si>
  <si>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</si>
  <si>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</si>
  <si>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</si>
  <si>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</si>
  <si>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</si>
  <si>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</si>
  <si>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</si>
  <si>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</si>
  <si>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</si>
  <si>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</si>
  <si>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</si>
  <si>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</si>
  <si>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</si>
  <si>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</si>
  <si>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</si>
  <si>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</si>
  <si>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</si>
  <si>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</si>
  <si>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</si>
  <si>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</si>
  <si>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</si>
  <si>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</si>
  <si>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</si>
  <si>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</si>
  <si>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</si>
  <si>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</si>
  <si>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</si>
  <si>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</si>
  <si>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</si>
  <si>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</si>
  <si>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</si>
  <si>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</si>
  <si>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</si>
  <si>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</si>
  <si>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</si>
  <si>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</si>
  <si>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</si>
  <si>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</si>
  <si>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</si>
  <si>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</si>
  <si>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</si>
  <si>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</si>
  <si>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</si>
  <si>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</si>
  <si>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</si>
  <si>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</si>
  <si>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</si>
  <si>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</si>
  <si>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</si>
  <si>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</si>
  <si>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</si>
  <si>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</si>
  <si>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</si>
  <si>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</si>
  <si>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</si>
  <si>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</si>
  <si>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</si>
  <si>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</si>
  <si>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</si>
  <si>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</si>
  <si>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</si>
  <si>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</si>
  <si>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</si>
  <si>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</si>
  <si>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</si>
  <si>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</si>
  <si>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</si>
  <si>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</si>
  <si>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</si>
  <si>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</si>
  <si>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</si>
  <si>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</si>
  <si>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</si>
  <si>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</si>
  <si>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</si>
  <si>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</si>
  <si>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</si>
  <si>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</si>
  <si>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</si>
  <si>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</si>
  <si>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</si>
  <si>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</si>
  <si>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</si>
  <si>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</si>
  <si>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</si>
  <si>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</si>
  <si>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</si>
  <si>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</si>
  <si>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</si>
  <si>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</si>
  <si>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</si>
  <si>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</si>
  <si>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</si>
  <si>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</si>
  <si>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</si>
  <si>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</si>
  <si>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</si>
  <si>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</si>
  <si>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</si>
  <si>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</si>
  <si>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</si>
  <si>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</si>
  <si>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</si>
  <si>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</si>
  <si>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</si>
  <si>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</si>
  <si>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</si>
  <si>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</si>
  <si>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</si>
  <si>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</si>
  <si>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</si>
  <si>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</si>
  <si>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</si>
  <si>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</si>
  <si>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</si>
  <si>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</si>
  <si>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</si>
  <si>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</si>
  <si>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</si>
  <si>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</si>
  <si>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</si>
  <si>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</si>
  <si>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</si>
  <si>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</si>
  <si>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</si>
  <si>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</si>
  <si>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</si>
  <si>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</si>
  <si>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</si>
  <si>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</si>
  <si>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</si>
  <si>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</si>
  <si>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</si>
  <si>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</si>
  <si>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</si>
  <si>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</si>
  <si>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</si>
  <si>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</si>
  <si>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</si>
  <si>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</si>
  <si>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</si>
  <si>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</si>
  <si>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</si>
  <si>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</si>
  <si>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</si>
  <si>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</si>
  <si>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</si>
  <si>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</si>
  <si>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</si>
  <si>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</si>
  <si>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</si>
  <si>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</si>
  <si>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</si>
  <si>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</si>
  <si>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</si>
  <si>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</si>
  <si>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</si>
  <si>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</si>
  <si>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</si>
  <si>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</si>
  <si>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</si>
  <si>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</si>
  <si>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</si>
  <si>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</si>
  <si>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</si>
  <si>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</si>
  <si>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</si>
  <si>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</si>
  <si>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</si>
  <si>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</si>
  <si>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</si>
  <si>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</si>
  <si>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</si>
  <si>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</si>
  <si>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</si>
  <si>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</si>
  <si>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</si>
  <si>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</si>
  <si>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</si>
  <si>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</si>
  <si>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</si>
  <si>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</si>
  <si>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</si>
  <si>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</si>
  <si>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</si>
  <si>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</si>
  <si>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</si>
  <si>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</si>
  <si>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</si>
  <si>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</si>
  <si>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</si>
  <si>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</si>
  <si>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</si>
  <si>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</si>
  <si>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</si>
  <si>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</si>
  <si>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</si>
  <si>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</si>
  <si>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</si>
  <si>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</si>
  <si>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</si>
  <si>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</si>
  <si>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</si>
  <si>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</si>
  <si>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</si>
  <si>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</si>
  <si>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</si>
  <si>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</si>
  <si>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</si>
  <si>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</si>
  <si>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</si>
  <si>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</si>
  <si>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</si>
  <si>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</si>
  <si>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</si>
  <si>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</si>
  <si>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</si>
  <si>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</si>
  <si>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</si>
  <si>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</si>
  <si>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</si>
  <si>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</si>
  <si>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</si>
  <si>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</si>
  <si>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</si>
  <si>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</si>
  <si>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</si>
  <si>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</si>
  <si>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</si>
  <si>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</si>
  <si>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</si>
  <si>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</si>
  <si>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</si>
  <si>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</si>
  <si>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</si>
  <si>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</si>
  <si>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</si>
  <si>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</si>
  <si>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</si>
  <si>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</si>
  <si>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</si>
  <si>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</si>
  <si>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</si>
  <si>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</si>
  <si>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</si>
  <si>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</si>
  <si>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</si>
  <si>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</si>
  <si>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</si>
  <si>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</si>
  <si>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</si>
  <si>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</si>
  <si>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</si>
  <si>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</si>
  <si>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</si>
  <si>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</si>
  <si>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</si>
  <si>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</si>
  <si>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</si>
  <si>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</si>
  <si>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</si>
  <si>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</si>
  <si>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</si>
  <si>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</si>
  <si>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</si>
  <si>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</si>
  <si>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</si>
  <si>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</si>
  <si>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</si>
  <si>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</si>
  <si>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</si>
  <si>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</si>
  <si>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</si>
  <si>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</si>
  <si>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</si>
  <si>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</si>
  <si>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</si>
  <si>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</si>
  <si>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</si>
  <si>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</si>
  <si>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</si>
  <si>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</si>
  <si>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</si>
  <si>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</si>
  <si>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</si>
  <si>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</si>
  <si>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</si>
  <si>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</si>
  <si>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</si>
  <si>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</si>
  <si>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</si>
  <si>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</si>
  <si>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</si>
  <si>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</si>
  <si>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</si>
  <si>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</si>
  <si>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</si>
  <si>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</si>
  <si>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</si>
  <si>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</si>
  <si>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</si>
  <si>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</si>
  <si>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</si>
  <si>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</si>
  <si>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</si>
  <si>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</si>
  <si>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</si>
  <si>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</si>
  <si>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</si>
  <si>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</si>
  <si>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</si>
  <si>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</si>
  <si>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</si>
  <si>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</si>
  <si>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</si>
  <si>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</si>
  <si>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</si>
  <si>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</si>
  <si>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</si>
  <si>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</si>
  <si>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</si>
  <si>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</si>
  <si>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</si>
  <si>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</si>
  <si>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</si>
  <si>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</si>
  <si>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</si>
  <si>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</si>
  <si>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</si>
  <si>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</si>
  <si>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</si>
  <si>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</si>
  <si>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</si>
  <si>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</si>
  <si>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</si>
  <si>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</si>
  <si>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</si>
  <si>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</si>
  <si>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</si>
  <si>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</si>
  <si>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</si>
  <si>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</si>
  <si>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</si>
  <si>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</si>
  <si>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</si>
  <si>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</si>
  <si>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</si>
  <si>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</si>
  <si>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</si>
  <si>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</si>
  <si>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</si>
  <si>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</si>
  <si>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</si>
  <si>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</si>
  <si>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</si>
  <si>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</si>
  <si>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</si>
  <si>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</si>
  <si>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</si>
  <si>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</si>
  <si>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</si>
  <si>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</si>
  <si>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</si>
  <si>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</si>
  <si>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</si>
  <si>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</si>
  <si>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</si>
  <si>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</si>
  <si>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</si>
  <si>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</si>
  <si>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</si>
  <si>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</si>
  <si>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</si>
  <si>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</si>
  <si>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</si>
  <si>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</si>
  <si>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</si>
  <si>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</si>
  <si>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</si>
  <si>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</si>
  <si>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</si>
  <si>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</si>
  <si>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</si>
  <si>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</si>
  <si>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</si>
  <si>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</si>
  <si>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</si>
  <si>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</si>
  <si>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</si>
  <si>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</si>
  <si>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</si>
  <si>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</si>
  <si>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</si>
  <si>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</si>
  <si>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</si>
  <si>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</si>
  <si>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</si>
  <si>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</si>
  <si>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</si>
  <si>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</si>
  <si>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</si>
  <si>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</si>
  <si>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</si>
  <si>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</si>
  <si>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</si>
  <si>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</si>
  <si>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</si>
  <si>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</si>
  <si>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</si>
  <si>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</si>
  <si>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</si>
  <si>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</si>
  <si>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</si>
  <si>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</si>
  <si>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</si>
  <si>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</si>
  <si>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</si>
  <si>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</si>
  <si>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</si>
  <si>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</si>
  <si>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</si>
  <si>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</si>
  <si>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</si>
  <si>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</si>
  <si>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</si>
  <si>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</si>
  <si>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</si>
  <si>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</si>
  <si>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</si>
  <si>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</si>
  <si>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</si>
  <si>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</si>
  <si>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</si>
  <si>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</si>
  <si>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</si>
  <si>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</si>
  <si>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</si>
  <si>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</si>
  <si>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</si>
  <si>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</si>
  <si>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</si>
  <si>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</si>
  <si>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</si>
  <si>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</si>
  <si>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</si>
  <si>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</si>
  <si>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</si>
  <si>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</si>
  <si>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</si>
  <si>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</si>
  <si>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</si>
  <si>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</si>
  <si>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</si>
  <si>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</si>
  <si>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</si>
  <si>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</si>
  <si>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</si>
  <si>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</si>
  <si>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</si>
  <si>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</si>
  <si>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</si>
  <si>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</si>
  <si>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</si>
  <si>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</si>
  <si>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</si>
  <si>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</si>
  <si>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</si>
  <si>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</si>
  <si>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</si>
  <si>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</si>
  <si>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</si>
  <si>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</si>
  <si>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</si>
  <si>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</si>
  <si>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</si>
  <si>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</si>
  <si>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</si>
  <si>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</si>
  <si>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</si>
  <si>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</si>
  <si>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</si>
  <si>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</si>
  <si>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</si>
  <si>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</si>
  <si>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</si>
  <si>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</si>
  <si>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</si>
  <si>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</si>
  <si>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</si>
  <si>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</si>
  <si>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</si>
  <si>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</si>
  <si>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</si>
  <si>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</si>
  <si>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</si>
  <si>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</si>
  <si>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</si>
  <si>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</si>
  <si>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</si>
  <si>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</si>
  <si>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</si>
  <si>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</si>
  <si>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</si>
  <si>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</si>
  <si>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</si>
  <si>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</si>
  <si>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</si>
  <si>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</si>
  <si>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</si>
  <si>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</si>
  <si>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</si>
  <si>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</si>
  <si>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</si>
  <si>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</si>
  <si>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</si>
  <si>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</si>
  <si>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</si>
  <si>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</si>
  <si>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</si>
  <si>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</si>
  <si>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</si>
  <si>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</si>
  <si>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</si>
  <si>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</si>
  <si>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</si>
  <si>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</si>
  <si>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</si>
  <si>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</si>
  <si>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</si>
  <si>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</si>
  <si>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</si>
  <si>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</si>
  <si>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</si>
  <si>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</si>
  <si>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</si>
  <si>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</si>
  <si>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</si>
  <si>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</si>
  <si>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</si>
  <si>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</si>
  <si>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</si>
  <si>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</si>
  <si>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</si>
  <si>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</si>
  <si>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</si>
  <si>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</si>
  <si>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</si>
  <si>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</si>
  <si>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</si>
  <si>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</si>
  <si>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</si>
  <si>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</si>
  <si>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</si>
  <si>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</si>
  <si>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</si>
  <si>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</si>
  <si>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</si>
  <si>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</si>
  <si>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</si>
  <si>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</si>
  <si>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</si>
  <si>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</si>
  <si>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</si>
  <si>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</si>
  <si>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</si>
  <si>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</si>
  <si>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</si>
  <si>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</si>
  <si>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</si>
  <si>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</si>
  <si>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</si>
  <si>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</si>
  <si>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</si>
  <si>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</si>
  <si>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</si>
  <si>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</si>
  <si>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</si>
  <si>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</si>
  <si>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</si>
  <si>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</si>
  <si>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</si>
  <si>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</si>
  <si>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</si>
  <si>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</si>
  <si>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</si>
  <si>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</si>
  <si>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</si>
  <si>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</si>
  <si>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</si>
  <si>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</si>
  <si>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</si>
  <si>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</si>
  <si>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</si>
  <si>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</si>
  <si>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</si>
  <si>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</si>
  <si>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</si>
  <si>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</si>
  <si>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</si>
  <si>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</si>
  <si>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</si>
  <si>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</si>
  <si>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</si>
  <si>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</si>
  <si>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</si>
  <si>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</si>
  <si>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</si>
  <si>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</si>
  <si>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</si>
  <si>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</si>
  <si>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</si>
  <si>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</si>
  <si>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</si>
  <si>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</si>
  <si>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</si>
  <si>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</si>
  <si>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</si>
  <si>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</si>
  <si>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</si>
  <si>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</si>
  <si>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</si>
  <si>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</si>
  <si>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</si>
  <si>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</si>
  <si>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</si>
  <si>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</si>
  <si>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</si>
  <si>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</si>
  <si>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</si>
  <si>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</si>
  <si>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</si>
  <si>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</si>
  <si>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</si>
  <si>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</si>
  <si>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</si>
  <si>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</si>
  <si>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</si>
  <si>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</si>
  <si>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</si>
  <si>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</si>
  <si>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</si>
  <si>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</si>
  <si>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</si>
  <si>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</si>
  <si>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</si>
  <si>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</si>
  <si>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</si>
  <si>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</si>
  <si>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</si>
  <si>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</si>
  <si>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</si>
  <si>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</si>
  <si>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</si>
  <si>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</si>
  <si>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</si>
  <si>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</si>
  <si>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</si>
  <si>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</si>
  <si>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</si>
  <si>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</si>
  <si>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</si>
  <si>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</si>
  <si>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</si>
  <si>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</si>
  <si>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</si>
  <si>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</si>
  <si>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</si>
  <si>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</si>
  <si>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</si>
  <si>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</si>
  <si>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</si>
  <si>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</si>
  <si>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</si>
  <si>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</si>
  <si>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</si>
  <si>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</si>
  <si>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</si>
  <si>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</si>
  <si>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</si>
  <si>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</si>
  <si>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</si>
  <si>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</si>
  <si>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</si>
  <si>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</si>
  <si>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</si>
  <si>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</si>
  <si>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</si>
  <si>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</si>
  <si>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</si>
  <si>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</si>
  <si>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</si>
  <si>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</si>
  <si>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</si>
  <si>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</si>
  <si>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</si>
  <si>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</si>
  <si>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</si>
  <si>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</si>
  <si>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</si>
  <si>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</si>
  <si>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</si>
  <si>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</si>
  <si>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</si>
  <si>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</si>
  <si>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</si>
  <si>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</si>
  <si>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</si>
  <si>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</si>
  <si>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</si>
  <si>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</si>
  <si>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</si>
  <si>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</si>
  <si>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</si>
  <si>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</si>
  <si>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</si>
  <si>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</si>
  <si>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</si>
  <si>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</si>
  <si>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</si>
  <si>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</si>
  <si>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</si>
  <si>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</si>
  <si>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</si>
  <si>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</si>
  <si>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</si>
  <si>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</si>
  <si>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</si>
  <si>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</si>
  <si>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</si>
  <si>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</si>
  <si>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</si>
  <si>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</si>
  <si>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</si>
  <si>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</si>
  <si>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</si>
  <si>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</si>
  <si>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</si>
  <si>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</si>
  <si>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</si>
  <si>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</si>
  <si>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</si>
  <si>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</si>
  <si>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</si>
  <si>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</si>
  <si>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</si>
  <si>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</si>
  <si>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</si>
  <si>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</si>
  <si>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</si>
  <si>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</si>
  <si>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</si>
  <si>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</si>
  <si>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</si>
  <si>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</si>
  <si>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</si>
  <si>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</si>
  <si>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</si>
  <si>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</si>
  <si>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</si>
  <si>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</si>
  <si>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</si>
  <si>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</si>
  <si>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</si>
  <si>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</si>
  <si>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</si>
  <si>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</si>
  <si>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</si>
  <si>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</si>
  <si>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</si>
  <si>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</si>
  <si>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</si>
  <si>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</si>
  <si>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</si>
  <si>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</si>
  <si>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</si>
  <si>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</si>
  <si>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</si>
  <si>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</si>
  <si>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</si>
  <si>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</si>
  <si>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</si>
  <si>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</si>
  <si>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</si>
  <si>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</si>
  <si>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</si>
  <si>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</si>
  <si>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</si>
  <si>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</si>
  <si>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</si>
  <si>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</si>
  <si>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</si>
  <si>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</si>
  <si>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</si>
  <si>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</si>
  <si>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</si>
  <si>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</si>
  <si>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</si>
  <si>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</si>
  <si>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</si>
  <si>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</si>
  <si>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</si>
  <si>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</si>
  <si>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</si>
  <si>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</si>
  <si>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</si>
  <si>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</si>
  <si>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</si>
  <si>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</si>
  <si>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</si>
  <si>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</si>
  <si>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</si>
  <si>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</si>
  <si>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</si>
  <si>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</si>
  <si>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</si>
  <si>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</si>
  <si>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</si>
  <si>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</si>
  <si>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</si>
  <si>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</si>
  <si>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</si>
  <si>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</si>
  <si>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</si>
  <si>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</si>
  <si>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</si>
  <si>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</si>
  <si>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</si>
  <si>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</si>
  <si>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</si>
  <si>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</si>
  <si>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</si>
  <si>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</si>
  <si>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</si>
  <si>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</si>
  <si>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</si>
  <si>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</si>
  <si>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</si>
  <si>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</si>
  <si>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</si>
  <si>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</si>
  <si>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</si>
  <si>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</si>
  <si>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</si>
  <si>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</si>
  <si>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</si>
  <si>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</si>
  <si>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</si>
  <si>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</si>
  <si>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</si>
  <si>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</si>
  <si>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</si>
  <si>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</si>
  <si>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</si>
  <si>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</si>
  <si>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</si>
  <si>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</si>
  <si>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</si>
  <si>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</si>
  <si>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</si>
  <si>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</si>
  <si>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</si>
  <si>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</si>
  <si>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</si>
  <si>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</si>
  <si>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</si>
  <si>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</si>
  <si>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</si>
  <si>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</si>
  <si>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</si>
  <si>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</si>
  <si>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</si>
  <si>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</si>
  <si>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</si>
  <si>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</si>
  <si>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</si>
  <si>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</si>
  <si>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</si>
  <si>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</si>
  <si>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</si>
  <si>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</si>
  <si>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</si>
  <si>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</si>
  <si>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</si>
  <si>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</si>
  <si>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</si>
  <si>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</si>
  <si>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</si>
  <si>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</si>
  <si>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</si>
  <si>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</si>
  <si>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</si>
  <si>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</si>
  <si>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</si>
  <si>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</si>
  <si>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</si>
  <si>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</si>
  <si>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</si>
  <si>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</si>
  <si>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</si>
  <si>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</si>
  <si>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</si>
  <si>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</si>
  <si>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</si>
  <si>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</si>
  <si>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</si>
  <si>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</si>
  <si>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</si>
  <si>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</si>
  <si>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</si>
  <si>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</si>
  <si>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</si>
  <si>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</si>
  <si>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</si>
  <si>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</si>
  <si>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</si>
  <si>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</si>
  <si>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</si>
  <si>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</si>
  <si>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</si>
  <si>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</si>
  <si>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</si>
  <si>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</si>
  <si>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</si>
  <si>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</si>
  <si>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</si>
  <si>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</si>
  <si>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</si>
  <si>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</si>
  <si>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</si>
  <si>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</si>
  <si>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</si>
  <si>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</si>
  <si>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</si>
  <si>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</si>
  <si>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</si>
  <si>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</si>
  <si>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</si>
  <si>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</si>
  <si>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</si>
  <si>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</si>
  <si>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</si>
  <si>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</si>
  <si>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</si>
  <si>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</si>
  <si>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</si>
  <si>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</si>
  <si>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</si>
  <si>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</si>
  <si>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</si>
  <si>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</si>
  <si>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</si>
  <si>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</si>
  <si>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</si>
  <si>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</si>
  <si>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</si>
  <si>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</si>
  <si>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</si>
  <si>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</si>
  <si>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</si>
  <si>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</si>
  <si>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</si>
  <si>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</si>
  <si>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</si>
  <si>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</si>
  <si>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</si>
  <si>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</si>
  <si>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</si>
  <si>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</si>
  <si>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</si>
  <si>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</si>
  <si>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</si>
  <si>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</si>
  <si>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</si>
  <si>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</si>
  <si>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</si>
  <si>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</si>
  <si>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</si>
  <si>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</si>
  <si>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</si>
  <si>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</si>
  <si>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</si>
  <si>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</si>
  <si>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</si>
  <si>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</si>
  <si>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</si>
  <si>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</si>
  <si>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</si>
  <si>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</si>
  <si>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</si>
  <si>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</si>
  <si>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</si>
  <si>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</si>
  <si>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</si>
  <si>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</si>
  <si>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</si>
  <si>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</si>
  <si>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</si>
  <si>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</si>
  <si>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</si>
  <si>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</si>
  <si>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</si>
  <si>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</si>
  <si>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</si>
  <si>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</si>
  <si>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</si>
  <si>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</si>
  <si>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</si>
  <si>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</si>
  <si>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</si>
  <si>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</si>
  <si>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</si>
  <si>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</si>
  <si>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</si>
  <si>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</si>
  <si>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</si>
  <si>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</si>
  <si>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</si>
  <si>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</si>
  <si>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</si>
  <si>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</si>
  <si>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</si>
  <si>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</si>
  <si>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</si>
  <si>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</si>
  <si>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</si>
  <si>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</si>
  <si>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</si>
  <si>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</si>
  <si>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</si>
  <si>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</si>
  <si>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</si>
  <si>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</si>
  <si>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</si>
  <si>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</si>
  <si>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</si>
  <si>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</si>
  <si>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</si>
  <si>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</si>
  <si>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</si>
  <si>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</si>
  <si>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</si>
  <si>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</si>
  <si>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</si>
  <si>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</si>
  <si>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</si>
  <si>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</si>
  <si>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</si>
  <si>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</si>
  <si>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</si>
  <si>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</si>
  <si>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</si>
  <si>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</si>
  <si>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</si>
  <si>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</si>
  <si>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</si>
  <si>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</si>
  <si>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</si>
  <si>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</si>
  <si>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</si>
  <si>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</si>
  <si>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</si>
  <si>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</si>
  <si>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</si>
  <si>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</si>
  <si>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</si>
  <si>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</si>
  <si>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</si>
  <si>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</si>
  <si>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</si>
  <si>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</si>
  <si>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</si>
  <si>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</si>
  <si>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</si>
  <si>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</si>
  <si>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</si>
  <si>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</si>
  <si>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</si>
  <si>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</si>
  <si>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</si>
  <si>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</si>
  <si>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</si>
  <si>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</si>
  <si>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</si>
  <si>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</si>
  <si>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</si>
  <si>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</si>
  <si>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</si>
  <si>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</si>
  <si>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</si>
  <si>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</si>
  <si>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</si>
  <si>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</si>
  <si>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</si>
  <si>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</si>
  <si>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</si>
  <si>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</si>
  <si>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</si>
  <si>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</si>
  <si>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</si>
  <si>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</si>
  <si>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</si>
  <si>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</si>
  <si>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</si>
  <si>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</si>
  <si>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</si>
  <si>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</si>
  <si>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</si>
  <si>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</si>
  <si>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</si>
  <si>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</si>
  <si>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</si>
  <si>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</si>
  <si>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</si>
  <si>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</si>
  <si>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</si>
  <si>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</si>
  <si>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</si>
  <si>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</si>
  <si>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</si>
  <si>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</si>
  <si>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</si>
  <si>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</si>
  <si>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</si>
  <si>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</si>
  <si>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</si>
  <si>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</si>
  <si>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</si>
  <si>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</si>
  <si>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</si>
  <si>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</si>
  <si>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</si>
  <si>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</si>
  <si>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</si>
  <si>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</si>
  <si>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</si>
  <si>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</si>
  <si>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</si>
  <si>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</si>
  <si>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</si>
  <si>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</si>
  <si>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</si>
  <si>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</si>
  <si>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</si>
  <si>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</si>
  <si>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</si>
  <si>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</si>
  <si>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</si>
  <si>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</si>
  <si>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</si>
  <si>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</si>
  <si>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</si>
  <si>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</si>
  <si>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</si>
  <si>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</si>
  <si>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</si>
  <si>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</si>
  <si>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</si>
  <si>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</si>
  <si>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</si>
  <si>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</si>
  <si>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</si>
  <si>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</si>
  <si>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</si>
  <si>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</si>
  <si>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</si>
  <si>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</si>
  <si>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</si>
  <si>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</si>
  <si>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</si>
  <si>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</si>
  <si>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</si>
  <si>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</si>
  <si>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</si>
  <si>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</si>
  <si>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</si>
  <si>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</si>
  <si>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</si>
  <si>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</si>
  <si>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</si>
  <si>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</si>
  <si>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</si>
  <si>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</si>
  <si>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</si>
  <si>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</si>
  <si>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</si>
  <si>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</si>
  <si>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</si>
  <si>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</si>
  <si>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</si>
  <si>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</si>
  <si>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</si>
  <si>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</si>
  <si>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</si>
  <si>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</si>
  <si>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</si>
  <si>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</si>
  <si>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</si>
  <si>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</si>
  <si>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</si>
  <si>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</si>
  <si>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</si>
  <si>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</si>
  <si>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</si>
  <si>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</si>
  <si>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</si>
  <si>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</si>
  <si>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</si>
  <si>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</si>
  <si>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</si>
  <si>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</si>
  <si>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</si>
  <si>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</si>
  <si>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</si>
  <si>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</si>
  <si>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</si>
  <si>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</si>
  <si>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</si>
  <si>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</si>
  <si>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</si>
  <si>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</si>
  <si>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</si>
  <si>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</si>
  <si>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</si>
  <si>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</si>
  <si>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</si>
  <si>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</si>
  <si>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</si>
  <si>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</si>
  <si>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</si>
  <si>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</si>
  <si>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</si>
  <si>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</si>
  <si>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</si>
  <si>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</si>
  <si>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</si>
  <si>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</si>
  <si>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</si>
  <si>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</si>
  <si>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</si>
  <si>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</si>
  <si>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</si>
  <si>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</si>
  <si>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</si>
  <si>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</si>
  <si>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</si>
  <si>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</si>
  <si>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</si>
  <si>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</si>
  <si>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</si>
  <si>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</si>
  <si>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</si>
  <si>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</si>
  <si>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</si>
  <si>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</si>
  <si>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</si>
  <si>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</si>
  <si>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</si>
  <si>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</si>
  <si>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</si>
  <si>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</si>
  <si>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</si>
  <si>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</si>
  <si>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</si>
  <si>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</si>
  <si>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</si>
  <si>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</si>
  <si>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</si>
  <si>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</si>
  <si>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</si>
  <si>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</si>
  <si>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</si>
  <si>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</si>
  <si>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</si>
  <si>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</si>
  <si>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</si>
  <si>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</si>
  <si>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</si>
  <si>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</si>
  <si>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</si>
  <si>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</si>
  <si>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</si>
  <si>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</si>
  <si>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</si>
  <si>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</si>
  <si>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</si>
  <si>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</si>
  <si>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</si>
  <si>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</si>
  <si>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</si>
  <si>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</si>
  <si>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</si>
  <si>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</si>
  <si>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</si>
  <si>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</si>
  <si>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</si>
  <si>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</si>
  <si>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</si>
  <si>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</si>
  <si>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</si>
  <si>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</si>
  <si>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</si>
  <si>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</si>
  <si>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</si>
  <si>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</si>
  <si>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</si>
  <si>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</si>
  <si>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</si>
  <si>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</si>
  <si>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</si>
  <si>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</si>
  <si>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</si>
  <si>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</si>
  <si>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</si>
  <si>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</si>
  <si>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</si>
  <si>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</si>
  <si>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</si>
  <si>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</si>
  <si>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</si>
  <si>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</si>
  <si>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</si>
  <si>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</si>
  <si>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</si>
  <si>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</si>
  <si>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</si>
  <si>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</si>
  <si>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</si>
  <si>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</si>
  <si>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</si>
  <si>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</si>
  <si>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</si>
  <si>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</si>
  <si>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</si>
  <si>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</si>
  <si>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</si>
  <si>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</si>
  <si>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</si>
  <si>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</si>
  <si>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</si>
  <si>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</si>
  <si>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</si>
  <si>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</si>
  <si>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</si>
  <si>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</si>
  <si>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</si>
  <si>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</si>
  <si>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</si>
  <si>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</si>
  <si>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</si>
  <si>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</si>
  <si>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</si>
  <si>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</si>
  <si>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</si>
  <si>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</si>
  <si>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</si>
  <si>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</si>
  <si>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</si>
  <si>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</si>
  <si>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</si>
  <si>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</si>
  <si>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</si>
  <si>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</si>
  <si>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</si>
  <si>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</si>
  <si>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</si>
  <si>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</si>
  <si>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</si>
  <si>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</si>
  <si>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</si>
  <si>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</si>
  <si>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</si>
  <si>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</si>
  <si>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</si>
  <si>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</si>
  <si>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</si>
  <si>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</si>
  <si>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</si>
  <si>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</si>
  <si>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</si>
  <si>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</si>
  <si>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</si>
  <si>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</si>
  <si>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</si>
  <si>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</si>
  <si>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</si>
  <si>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</si>
  <si>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</si>
  <si>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</si>
  <si>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</si>
  <si>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</si>
  <si>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</si>
  <si>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</si>
  <si>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</si>
  <si>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</si>
  <si>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</si>
  <si>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</si>
  <si>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</si>
  <si>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</si>
  <si>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</si>
  <si>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</si>
  <si>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</si>
  <si>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</si>
  <si>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</si>
  <si>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</si>
  <si>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</si>
  <si>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</si>
  <si>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</si>
  <si>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</si>
  <si>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</si>
  <si>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</si>
  <si>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</si>
  <si>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</si>
  <si>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</si>
  <si>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</si>
  <si>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</si>
  <si>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</si>
  <si>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</si>
  <si>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</si>
  <si>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</si>
  <si>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</si>
  <si>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</si>
  <si>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</si>
  <si>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</si>
  <si>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</si>
  <si>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</si>
  <si>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</si>
  <si>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</si>
  <si>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</si>
  <si>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</si>
  <si>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</si>
  <si>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</si>
  <si>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</si>
  <si>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</si>
  <si>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</si>
  <si>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</si>
  <si>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</si>
  <si>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</si>
  <si>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</si>
  <si>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</si>
  <si>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</si>
  <si>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</si>
  <si>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</si>
  <si>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</si>
  <si>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</si>
  <si>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</si>
  <si>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</si>
  <si>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</si>
  <si>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</si>
  <si>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</si>
  <si>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</si>
  <si>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</si>
  <si>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</si>
  <si>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</si>
  <si>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</si>
  <si>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</si>
  <si>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</si>
  <si>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</si>
  <si>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</si>
  <si>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</si>
  <si>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</si>
  <si>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</si>
  <si>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</si>
  <si>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</si>
  <si>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</si>
  <si>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</si>
  <si>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</si>
  <si>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</si>
  <si>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</si>
  <si>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</si>
  <si>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</si>
  <si>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</si>
  <si>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</si>
  <si>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</si>
  <si>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</si>
  <si>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</si>
  <si>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</si>
  <si>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</si>
  <si>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</si>
  <si>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</si>
  <si>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</si>
  <si>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</si>
  <si>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</si>
  <si>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</si>
  <si>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</si>
  <si>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</si>
  <si>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</si>
  <si>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</si>
  <si>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</si>
  <si>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</si>
  <si>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</si>
  <si>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</si>
  <si>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</si>
  <si>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</si>
  <si>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</si>
  <si>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</si>
  <si>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</si>
  <si>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</si>
  <si>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</si>
  <si>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</si>
  <si>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</si>
  <si>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</si>
  <si>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</si>
  <si>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</si>
  <si>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</si>
  <si>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</si>
  <si>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</si>
  <si>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</si>
  <si>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</si>
  <si>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</si>
  <si>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</si>
  <si>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</si>
  <si>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</si>
  <si>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</si>
  <si>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</si>
  <si>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</si>
  <si>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</si>
  <si>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</si>
  <si>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</si>
  <si>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</si>
  <si>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</si>
  <si>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</si>
  <si>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</si>
  <si>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</si>
  <si>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</si>
  <si>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</si>
  <si>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</si>
  <si>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</si>
  <si>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</si>
  <si>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</si>
  <si>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</si>
  <si>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</si>
  <si>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</si>
  <si>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</si>
  <si>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</si>
  <si>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</si>
  <si>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</si>
  <si>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</si>
  <si>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</si>
  <si>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</si>
  <si>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</si>
  <si>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</si>
  <si>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</si>
  <si>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</si>
  <si>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</si>
  <si>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</si>
  <si>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</si>
  <si>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</si>
  <si>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</si>
  <si>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</si>
  <si>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</si>
  <si>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</si>
  <si>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</si>
  <si>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</si>
  <si>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</si>
  <si>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</si>
  <si>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</si>
  <si>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</si>
  <si>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</si>
  <si>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</si>
  <si>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</si>
  <si>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</si>
  <si>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</si>
  <si>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</si>
  <si>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</si>
  <si>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</si>
  <si>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</si>
  <si>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</si>
  <si>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</si>
  <si>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</si>
  <si>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</si>
  <si>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</si>
  <si>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</si>
  <si>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</si>
  <si>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</si>
  <si>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</si>
  <si>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</si>
  <si>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</si>
  <si>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</si>
  <si>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</si>
  <si>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</si>
  <si>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</si>
  <si>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</si>
  <si>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</si>
  <si>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</si>
  <si>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</si>
  <si>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</si>
  <si>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</si>
  <si>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</si>
  <si>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</si>
  <si>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</si>
  <si>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</si>
  <si>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</si>
  <si>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</si>
  <si>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</si>
  <si>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</si>
  <si>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</si>
  <si>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</si>
  <si>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</si>
  <si>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</si>
  <si>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</si>
  <si>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</si>
  <si>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</si>
  <si>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</si>
  <si>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</si>
  <si>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</si>
  <si>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</si>
  <si>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</si>
  <si>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</si>
  <si>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</si>
  <si>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</si>
  <si>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</si>
  <si>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</si>
  <si>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</si>
  <si>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</si>
  <si>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</si>
  <si>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</si>
  <si>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</si>
  <si>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</si>
  <si>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</si>
  <si>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</si>
  <si>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</si>
  <si>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</si>
  <si>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</si>
  <si>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</si>
  <si>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</si>
  <si>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</si>
  <si>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</si>
  <si>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</si>
  <si>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</si>
  <si>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</si>
  <si>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</si>
  <si>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</si>
  <si>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</si>
  <si>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</si>
  <si>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</si>
  <si>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</si>
  <si>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</si>
  <si>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</si>
  <si>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</si>
  <si>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</si>
  <si>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</si>
  <si>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</si>
  <si>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</si>
  <si>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</si>
  <si>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</si>
  <si>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</si>
  <si>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</si>
  <si>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</si>
  <si>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</si>
  <si>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</si>
  <si>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</si>
  <si>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</si>
  <si>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</si>
  <si>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</si>
  <si>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</si>
  <si>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</si>
  <si>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</si>
  <si>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</si>
  <si>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</si>
  <si>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</si>
  <si>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</si>
  <si>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</si>
  <si>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</si>
  <si>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</si>
  <si>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</si>
  <si>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</si>
  <si>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</si>
  <si>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</si>
  <si>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</si>
  <si>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</si>
  <si>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</si>
  <si>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</si>
  <si>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</si>
  <si>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</si>
  <si>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</si>
  <si>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</si>
  <si>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</si>
  <si>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</si>
  <si>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</si>
  <si>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</si>
  <si>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</si>
  <si>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</si>
  <si>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</si>
  <si>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</si>
  <si>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</si>
  <si>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</si>
  <si>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</si>
  <si>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</si>
  <si>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</si>
  <si>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</si>
  <si>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</si>
  <si>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</si>
  <si>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</si>
  <si>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</si>
  <si>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</si>
  <si>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</si>
  <si>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</si>
  <si>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</si>
  <si>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</si>
  <si>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</si>
  <si>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</si>
  <si>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</si>
  <si>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</si>
  <si>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</si>
  <si>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</si>
  <si>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</si>
  <si>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</si>
  <si>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</si>
  <si>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</si>
  <si>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</si>
  <si>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</si>
  <si>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</si>
  <si>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</si>
  <si>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</si>
  <si>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</si>
  <si>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</si>
  <si>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</si>
  <si>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</si>
  <si>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</si>
  <si>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</si>
  <si>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</si>
  <si>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</si>
  <si>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</si>
  <si>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</si>
  <si>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</si>
  <si>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</si>
  <si>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</si>
  <si>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</si>
  <si>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</si>
  <si>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</si>
  <si>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</si>
  <si>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</si>
  <si>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</si>
  <si>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</si>
  <si>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</si>
  <si>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</si>
  <si>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</si>
  <si>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</si>
  <si>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</si>
  <si>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</si>
  <si>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</si>
  <si>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</si>
  <si>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</si>
  <si>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</si>
  <si>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</si>
  <si>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</si>
  <si>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</si>
  <si>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</si>
  <si>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</si>
  <si>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</si>
  <si>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</si>
  <si>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</si>
  <si>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</si>
  <si>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</si>
  <si>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</si>
  <si>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</si>
  <si>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</si>
  <si>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</si>
  <si>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</si>
  <si>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</si>
  <si>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</si>
  <si>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</si>
  <si>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</si>
  <si>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</si>
  <si>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</si>
  <si>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</si>
  <si>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</si>
  <si>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</si>
  <si>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</si>
  <si>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</si>
  <si>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</si>
  <si>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</si>
  <si>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</si>
  <si>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</si>
  <si>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</si>
  <si>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</si>
  <si>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</si>
  <si>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</si>
  <si>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</si>
  <si>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</si>
  <si>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</si>
  <si>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</si>
  <si>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</si>
  <si>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</si>
  <si>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</si>
  <si>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</si>
  <si>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</si>
  <si>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</si>
  <si>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</si>
  <si>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</si>
  <si>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</si>
  <si>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</si>
  <si>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</si>
  <si>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</si>
  <si>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</si>
  <si>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</si>
  <si>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</si>
  <si>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</si>
  <si>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</si>
  <si>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</si>
  <si>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</si>
  <si>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</si>
  <si>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</si>
  <si>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</si>
  <si>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</si>
  <si>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</si>
  <si>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</si>
  <si>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</si>
  <si>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</si>
  <si>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</si>
  <si>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</si>
  <si>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</si>
  <si>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</si>
  <si>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</si>
  <si>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</si>
  <si>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</si>
  <si>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</si>
  <si>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</si>
  <si>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</si>
  <si>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</si>
  <si>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</si>
  <si>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</si>
  <si>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</si>
  <si>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</si>
  <si>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</si>
  <si>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</si>
  <si>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</si>
  <si>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</si>
  <si>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</si>
  <si>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</si>
  <si>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</si>
  <si>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</si>
  <si>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</si>
  <si>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</si>
  <si>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</si>
  <si>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</si>
  <si>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</si>
  <si>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</si>
  <si>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</si>
  <si>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</si>
  <si>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</si>
  <si>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</si>
  <si>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</si>
  <si>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</si>
  <si>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</si>
  <si>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</si>
  <si>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</si>
  <si>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</si>
  <si>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</si>
  <si>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</si>
  <si>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</si>
  <si>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</si>
  <si>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</si>
  <si>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</si>
  <si>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</si>
  <si>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</si>
  <si>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</si>
  <si>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</si>
  <si>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</si>
  <si>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</si>
  <si>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</si>
  <si>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</si>
  <si>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</si>
  <si>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</si>
  <si>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</si>
  <si>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</si>
  <si>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</si>
  <si>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</si>
  <si>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</si>
  <si>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</si>
  <si>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</si>
  <si>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</si>
  <si>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</si>
  <si>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</si>
  <si>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</si>
  <si>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</si>
  <si>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</si>
  <si>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</si>
  <si>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</si>
  <si>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</si>
  <si>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</si>
  <si>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</si>
  <si>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</si>
  <si>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</si>
  <si>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</si>
  <si>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</si>
  <si>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</si>
  <si>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</si>
  <si>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</si>
  <si>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</si>
  <si>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</si>
  <si>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</si>
  <si>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</si>
  <si>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</si>
  <si>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</si>
  <si>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</si>
  <si>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</si>
  <si>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</si>
  <si>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</si>
  <si>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</si>
  <si>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</si>
  <si>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</si>
  <si>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</si>
  <si>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</si>
  <si>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</si>
  <si>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</si>
  <si>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</si>
  <si>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</si>
  <si>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</si>
  <si>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</si>
  <si>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</si>
  <si>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</si>
  <si>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</si>
  <si>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</si>
  <si>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</si>
  <si>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</si>
  <si>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</si>
  <si>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</si>
  <si>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</si>
  <si>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</si>
  <si>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</si>
  <si>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</si>
  <si>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</si>
  <si>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</si>
  <si>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</si>
  <si>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</si>
  <si>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</si>
  <si>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</si>
  <si>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</si>
  <si>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</si>
  <si>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</si>
  <si>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</si>
  <si>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</si>
  <si>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</si>
  <si>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</si>
  <si>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</si>
  <si>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</si>
  <si>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</si>
  <si>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</si>
  <si>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</si>
  <si>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</si>
  <si>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</si>
  <si>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</si>
  <si>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</si>
  <si>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</si>
  <si>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</si>
  <si>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</si>
  <si>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</si>
  <si>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</si>
  <si>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</si>
  <si>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</si>
  <si>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</si>
  <si>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</si>
  <si>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</si>
  <si>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</si>
  <si>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</si>
  <si>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</si>
  <si>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</si>
  <si>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</si>
  <si>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</si>
  <si>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</si>
  <si>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</si>
  <si>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</si>
  <si>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</si>
  <si>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</si>
  <si>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</si>
  <si>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</si>
  <si>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</si>
  <si>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</si>
  <si>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</si>
  <si>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</si>
  <si>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</si>
  <si>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</si>
  <si>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</si>
  <si>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</si>
  <si>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</si>
  <si>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</si>
  <si>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</si>
  <si>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</si>
  <si>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</si>
  <si>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</si>
  <si>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</si>
  <si>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</si>
  <si>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</si>
  <si>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</si>
  <si>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</si>
  <si>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</si>
  <si>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</si>
  <si>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</si>
  <si>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</si>
  <si>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</si>
  <si>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</si>
  <si>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</si>
  <si>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</si>
  <si>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</si>
  <si>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</si>
  <si>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</si>
  <si>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</si>
  <si>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</si>
  <si>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</si>
  <si>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</si>
  <si>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</si>
  <si>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</si>
  <si>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</si>
  <si>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</si>
  <si>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</si>
  <si>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</si>
  <si>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</si>
  <si>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</si>
  <si>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</si>
  <si>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</si>
  <si>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</si>
  <si>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</si>
  <si>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</si>
  <si>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</si>
  <si>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</si>
  <si>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</si>
  <si>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</si>
  <si>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</si>
  <si>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</si>
  <si>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</si>
  <si>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</si>
  <si>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</si>
  <si>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</si>
  <si>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</si>
  <si>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</si>
  <si>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</si>
  <si>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</si>
  <si>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</si>
  <si>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</si>
  <si>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</si>
  <si>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</si>
  <si>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</si>
  <si>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</si>
  <si>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</si>
  <si>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</si>
  <si>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</si>
  <si>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</si>
  <si>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</si>
  <si>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</si>
  <si>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</si>
  <si>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</si>
  <si>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</si>
  <si>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</si>
  <si>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</si>
  <si>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</si>
  <si>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</si>
  <si>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</si>
  <si>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</si>
  <si>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</si>
  <si>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</si>
  <si>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</si>
  <si>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</si>
  <si>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</si>
  <si>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</si>
  <si>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</si>
  <si>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</si>
  <si>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</si>
  <si>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</si>
  <si>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</si>
  <si>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</si>
  <si>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</si>
  <si>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</si>
  <si>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</si>
  <si>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</si>
  <si>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</si>
  <si>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</si>
  <si>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</si>
  <si>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</si>
  <si>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</si>
  <si>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</si>
  <si>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</si>
  <si>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</si>
  <si>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</si>
  <si>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</si>
  <si>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</si>
  <si>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</si>
  <si>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</si>
  <si>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</si>
  <si>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</si>
  <si>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</si>
  <si>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</si>
  <si>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</si>
  <si>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</si>
  <si>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</si>
  <si>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</si>
  <si>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</si>
  <si>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</si>
  <si>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</si>
  <si>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</si>
  <si>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</si>
  <si>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</si>
  <si>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</si>
  <si>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</si>
  <si>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</si>
  <si>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</si>
  <si>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</si>
  <si>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</si>
  <si>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</si>
  <si>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</si>
  <si>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</si>
  <si>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</si>
  <si>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</si>
  <si>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</si>
  <si>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</si>
  <si>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</si>
  <si>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</si>
  <si>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</si>
  <si>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</si>
  <si>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</si>
  <si>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</si>
  <si>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</si>
  <si>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</si>
  <si>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</si>
  <si>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</si>
  <si>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</si>
  <si>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</si>
  <si>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</si>
  <si>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</si>
  <si>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</si>
  <si>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</si>
  <si>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</si>
  <si>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</si>
  <si>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</si>
  <si>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</si>
  <si>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</si>
  <si>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</si>
  <si>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</si>
  <si>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</si>
  <si>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</si>
  <si>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</si>
  <si>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</si>
  <si>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</si>
  <si>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</si>
  <si>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</si>
  <si>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</si>
  <si>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</si>
  <si>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</si>
  <si>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</si>
  <si>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</si>
  <si>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</si>
  <si>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</si>
  <si>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</si>
  <si>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</si>
  <si>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</si>
  <si>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</si>
  <si>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</si>
  <si>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</si>
  <si>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</si>
  <si>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</si>
  <si>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</si>
  <si>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</si>
  <si>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</si>
  <si>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</si>
  <si>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</si>
  <si>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</si>
  <si>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</si>
  <si>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</si>
  <si>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</si>
  <si>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</si>
  <si>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</si>
  <si>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</si>
  <si>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</si>
  <si>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</si>
  <si>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</si>
  <si>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</si>
  <si>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</si>
  <si>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</si>
  <si>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</si>
  <si>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</si>
  <si>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</si>
  <si>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</si>
  <si>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</si>
  <si>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</si>
  <si>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</si>
  <si>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</si>
  <si>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</si>
  <si>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</si>
  <si>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</si>
  <si>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</si>
  <si>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</si>
  <si>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</si>
  <si>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</si>
  <si>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</si>
  <si>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</si>
  <si>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</si>
  <si>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</si>
  <si>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</si>
  <si>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</si>
  <si>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</si>
  <si>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</si>
  <si>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</si>
  <si>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</si>
  <si>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</si>
  <si>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</si>
  <si>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</si>
  <si>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</si>
  <si>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</si>
  <si>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</si>
  <si>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</si>
  <si>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</si>
  <si>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</si>
  <si>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</si>
  <si>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</si>
  <si>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</si>
  <si>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</si>
  <si>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</si>
  <si>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</si>
  <si>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</si>
  <si>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</si>
  <si>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</si>
  <si>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</si>
  <si>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</si>
  <si>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</si>
  <si>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</si>
  <si>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</si>
  <si>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</si>
  <si>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</si>
  <si>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</si>
  <si>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</si>
  <si>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</si>
  <si>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</si>
  <si>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</si>
  <si>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</si>
  <si>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</si>
  <si>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</si>
  <si>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</si>
  <si>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</si>
  <si>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</si>
  <si>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</si>
  <si>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</si>
  <si>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</si>
  <si>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</si>
  <si>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</si>
  <si>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</si>
  <si>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</si>
  <si>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</si>
  <si>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</si>
  <si>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</si>
  <si>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</si>
  <si>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</si>
  <si>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</si>
  <si>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</si>
  <si>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</si>
  <si>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</si>
  <si>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</si>
  <si>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</si>
  <si>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</si>
  <si>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</si>
  <si>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</si>
  <si>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</si>
  <si>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</si>
  <si>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</si>
  <si>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</si>
  <si>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</si>
  <si>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</si>
  <si>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</si>
  <si>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</si>
  <si>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</si>
  <si>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</si>
  <si>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</si>
  <si>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</si>
  <si>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</si>
  <si>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</si>
  <si>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</si>
  <si>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</si>
  <si>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</si>
  <si>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</si>
  <si>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</si>
  <si>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</si>
  <si>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</si>
  <si>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</si>
  <si>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</si>
  <si>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</si>
  <si>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</si>
  <si>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</si>
  <si>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</si>
  <si>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</si>
  <si>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</si>
  <si>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</si>
  <si>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</si>
  <si>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</si>
  <si>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</si>
  <si>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</si>
  <si>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</si>
  <si>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</si>
  <si>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</si>
  <si>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</si>
  <si>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</si>
  <si>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</si>
  <si>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</si>
  <si>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</si>
  <si>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</si>
  <si>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</si>
  <si>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</si>
  <si>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</si>
  <si>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</si>
  <si>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</si>
  <si>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</si>
  <si>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</si>
  <si>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</si>
  <si>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</si>
  <si>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</si>
  <si>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</si>
  <si>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</si>
  <si>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</si>
  <si>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</si>
  <si>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</si>
  <si>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</si>
  <si>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</si>
  <si>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</si>
  <si>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</si>
  <si>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</si>
  <si>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</si>
  <si>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</si>
  <si>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</si>
  <si>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</si>
  <si>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</si>
  <si>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</si>
  <si>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</si>
  <si>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</si>
  <si>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</si>
  <si>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</si>
  <si>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</si>
  <si>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</si>
  <si>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</si>
  <si>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</si>
  <si>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</si>
  <si>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</si>
  <si>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</si>
  <si>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</si>
  <si>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</si>
  <si>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</si>
  <si>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</si>
  <si>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</si>
  <si>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</si>
  <si>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</si>
  <si>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</si>
  <si>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</si>
  <si>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</si>
  <si>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</si>
  <si>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</si>
  <si>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</si>
  <si>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</si>
  <si>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</si>
  <si>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</si>
  <si>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</si>
  <si>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</si>
  <si>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</si>
  <si>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</si>
  <si>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</si>
  <si>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</si>
  <si>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</si>
  <si>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</si>
  <si>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</si>
  <si>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</si>
  <si>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</si>
  <si>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</si>
  <si>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</si>
  <si>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</si>
  <si>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</si>
  <si>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</si>
  <si>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</si>
  <si>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</si>
  <si>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</si>
  <si>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</si>
  <si>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</si>
  <si>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</si>
  <si>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</si>
  <si>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</si>
  <si>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</si>
  <si>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</si>
  <si>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</si>
  <si>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</si>
  <si>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</si>
  <si>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</si>
  <si>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</si>
  <si>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</si>
  <si>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</si>
  <si>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</si>
  <si>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</si>
  <si>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</si>
  <si>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</si>
  <si>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</si>
  <si>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</si>
  <si>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</si>
  <si>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</si>
  <si>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</si>
  <si>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</si>
  <si>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</si>
  <si>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</si>
  <si>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</si>
  <si>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</si>
  <si>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</si>
  <si>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</si>
  <si>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</si>
  <si>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</si>
  <si>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</si>
  <si>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</si>
  <si>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</si>
  <si>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</si>
  <si>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</si>
  <si>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</si>
  <si>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</si>
  <si>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</si>
  <si>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</si>
  <si>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</si>
  <si>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</si>
  <si>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</si>
  <si>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</si>
  <si>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</si>
  <si>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</si>
  <si>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</si>
  <si>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</si>
  <si>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</si>
  <si>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</si>
  <si>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</si>
  <si>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</si>
  <si>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</si>
  <si>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</si>
  <si>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</si>
  <si>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</si>
  <si>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</si>
  <si>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</si>
  <si>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</si>
  <si>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</si>
  <si>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</si>
  <si>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</si>
  <si>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</si>
  <si>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</si>
  <si>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</si>
  <si>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</si>
  <si>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</si>
  <si>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</si>
  <si>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</si>
  <si>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</si>
  <si>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</si>
  <si>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</si>
  <si>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</si>
  <si>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</si>
  <si>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</si>
  <si>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</si>
  <si>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</si>
  <si>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</si>
  <si>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</si>
  <si>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</si>
  <si>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</si>
  <si>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</si>
  <si>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</si>
  <si>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</si>
  <si>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</si>
  <si>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</si>
  <si>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</si>
  <si>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</si>
  <si>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</si>
  <si>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</si>
  <si>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</si>
  <si>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</si>
  <si>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</si>
  <si>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</si>
  <si>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</si>
  <si>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</si>
  <si>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</si>
  <si>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</si>
  <si>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</si>
  <si>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</si>
  <si>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</si>
  <si>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</si>
  <si>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</si>
  <si>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</si>
  <si>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</si>
  <si>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</si>
  <si>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</si>
  <si>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</si>
  <si>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</si>
  <si>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</si>
  <si>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</si>
  <si>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</si>
  <si>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</si>
  <si>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</si>
  <si>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</si>
  <si>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</si>
  <si>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</si>
  <si>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</si>
  <si>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</si>
  <si>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</si>
  <si>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</si>
  <si>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</si>
  <si>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</si>
  <si>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</si>
  <si>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</si>
  <si>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</si>
  <si>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</si>
  <si>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</si>
  <si>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</si>
  <si>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</si>
  <si>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</si>
  <si>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</si>
  <si>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</si>
  <si>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</si>
  <si>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</si>
  <si>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</si>
  <si>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</si>
  <si>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</si>
  <si>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</si>
  <si>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</si>
  <si>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</si>
  <si>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</si>
  <si>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</si>
  <si>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</si>
  <si>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</si>
  <si>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</si>
  <si>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</si>
  <si>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</si>
  <si>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</si>
  <si>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</si>
  <si>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</si>
  <si>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</si>
  <si>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</si>
  <si>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</si>
  <si>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</si>
  <si>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</si>
  <si>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</si>
  <si>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</si>
  <si>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</si>
  <si>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</si>
  <si>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</si>
  <si>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</si>
  <si>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</si>
  <si>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</si>
  <si>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</si>
  <si>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</si>
  <si>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</si>
  <si>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</si>
  <si>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</si>
  <si>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</si>
  <si>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</si>
  <si>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</si>
  <si>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</si>
  <si>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</si>
  <si>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</si>
  <si>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</si>
  <si>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</si>
  <si>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</si>
  <si>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</si>
  <si>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</si>
  <si>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</si>
  <si>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</si>
  <si>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</si>
  <si>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</si>
  <si>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</si>
  <si>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</si>
  <si>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</si>
  <si>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</si>
  <si>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</si>
  <si>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</si>
  <si>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</si>
  <si>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</si>
  <si>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</si>
  <si>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</si>
  <si>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</si>
  <si>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</si>
  <si>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</si>
  <si>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</si>
  <si>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</si>
  <si>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</si>
  <si>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</si>
  <si>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</si>
  <si>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</si>
  <si>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</si>
  <si>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</si>
  <si>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</si>
  <si>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</si>
  <si>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</si>
  <si>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</si>
  <si>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</si>
  <si>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</si>
  <si>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</si>
  <si>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</si>
  <si>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</si>
  <si>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</si>
  <si>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</si>
  <si>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</si>
  <si>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</si>
  <si>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</si>
  <si>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</si>
  <si>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</si>
  <si>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</si>
  <si>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</si>
  <si>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</si>
  <si>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</si>
  <si>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</si>
  <si>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</si>
  <si>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</si>
  <si>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</si>
  <si>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</si>
  <si>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</si>
  <si>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</si>
  <si>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</si>
  <si>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</si>
  <si>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</si>
  <si>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</si>
  <si>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</si>
  <si>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</si>
  <si>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</si>
  <si>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</si>
  <si>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</si>
  <si>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</si>
  <si>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</si>
  <si>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</si>
  <si>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</si>
  <si>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</si>
  <si>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</si>
  <si>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</si>
  <si>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</si>
  <si>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</si>
  <si>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</si>
  <si>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</si>
  <si>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</si>
  <si>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</si>
  <si>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</si>
  <si>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</si>
  <si>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</si>
  <si>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</si>
  <si>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</si>
  <si>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</si>
  <si>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</si>
  <si>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</si>
  <si>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</si>
  <si>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</si>
  <si>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</si>
  <si>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</si>
  <si>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</si>
  <si>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</si>
  <si>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</si>
  <si>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</si>
  <si>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</si>
  <si>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</si>
  <si>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</si>
  <si>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</si>
  <si>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</si>
  <si>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</si>
  <si>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</si>
  <si>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</si>
  <si>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</si>
  <si>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</si>
  <si>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</si>
  <si>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</si>
  <si>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</si>
  <si>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</si>
  <si>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</si>
  <si>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</si>
  <si>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</si>
  <si>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</si>
  <si>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</si>
  <si>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</si>
  <si>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</si>
  <si>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</si>
  <si>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</si>
  <si>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</si>
  <si>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</si>
  <si>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</si>
  <si>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</si>
  <si>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</si>
  <si>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</si>
  <si>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</si>
  <si>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</si>
  <si>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</si>
  <si>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</si>
  <si>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</si>
  <si>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</si>
  <si>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</si>
  <si>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</si>
  <si>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</si>
  <si>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</si>
  <si>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</si>
  <si>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</si>
  <si>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</si>
  <si>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</si>
  <si>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</si>
  <si>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</si>
  <si>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</si>
  <si>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</si>
  <si>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</si>
  <si>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</si>
  <si>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</si>
  <si>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</si>
  <si>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</si>
  <si>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</si>
  <si>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</si>
  <si>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</si>
  <si>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</si>
  <si>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</si>
  <si>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</si>
  <si>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</si>
  <si>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</si>
  <si>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</si>
  <si>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</si>
  <si>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</si>
  <si>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</si>
  <si>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</si>
  <si>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</si>
  <si>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</si>
  <si>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</si>
  <si>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</si>
  <si>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</si>
  <si>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</si>
  <si>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</si>
  <si>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</si>
  <si>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</si>
  <si>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</si>
  <si>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</si>
  <si>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</si>
  <si>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</si>
  <si>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</si>
  <si>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</si>
  <si>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</si>
  <si>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</si>
  <si>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</si>
  <si>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</si>
  <si>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</si>
  <si>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</si>
  <si>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</si>
  <si>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</si>
  <si>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</si>
  <si>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</si>
  <si>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</si>
  <si>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</si>
  <si>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</si>
  <si>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</si>
  <si>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</si>
  <si>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</si>
  <si>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</si>
  <si>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</si>
  <si>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</si>
  <si>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</si>
  <si>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</si>
  <si>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</si>
  <si>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</si>
  <si>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</si>
  <si>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</si>
  <si>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</si>
  <si>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</si>
  <si>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</si>
  <si>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</si>
  <si>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</si>
  <si>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</si>
  <si>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</si>
  <si>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</si>
  <si>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</si>
  <si>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</si>
  <si>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</si>
  <si>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</si>
  <si>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</si>
  <si>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</si>
  <si>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</si>
  <si>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</si>
  <si>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</si>
  <si>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</si>
  <si>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</si>
  <si>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</si>
  <si>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</si>
  <si>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</si>
  <si>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</si>
  <si>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</si>
  <si>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</si>
  <si>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</si>
  <si>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</si>
  <si>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</si>
  <si>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</si>
  <si>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</si>
  <si>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</si>
  <si>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</si>
  <si>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</si>
  <si>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</si>
  <si>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</si>
  <si>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</si>
  <si>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</si>
  <si>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</si>
  <si>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</si>
  <si>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</si>
  <si>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</si>
  <si>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</si>
  <si>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</si>
  <si>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</si>
  <si>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</si>
  <si>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</si>
  <si>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</si>
  <si>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</si>
  <si>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</si>
  <si>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</si>
  <si>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</si>
  <si>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</si>
  <si>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</si>
  <si>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</si>
  <si>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</si>
  <si>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</si>
  <si>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</si>
  <si>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</si>
  <si>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</si>
  <si>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</si>
  <si>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</si>
  <si>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</si>
  <si>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</si>
  <si>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</si>
  <si>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</si>
  <si>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</si>
  <si>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</si>
  <si>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</si>
  <si>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</si>
  <si>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</si>
  <si>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</si>
  <si>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</si>
  <si>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</si>
  <si>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</si>
  <si>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</si>
  <si>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</si>
  <si>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</si>
  <si>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</si>
  <si>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</si>
  <si>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</si>
  <si>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</si>
  <si>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</si>
  <si>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</si>
  <si>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</si>
  <si>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</si>
  <si>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</si>
  <si>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</si>
  <si>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</si>
  <si>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</si>
  <si>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</si>
  <si>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</si>
  <si>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</si>
  <si>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</si>
  <si>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</si>
  <si>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</si>
  <si>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</si>
  <si>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</si>
  <si>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</si>
  <si>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</si>
  <si>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</si>
  <si>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</si>
  <si>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</si>
  <si>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</si>
  <si>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</si>
  <si>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</si>
  <si>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</si>
  <si>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</si>
  <si>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</si>
  <si>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</si>
  <si>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</si>
  <si>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</si>
  <si>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</si>
  <si>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</si>
  <si>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</si>
  <si>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</si>
  <si>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</si>
  <si>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</si>
  <si>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</si>
  <si>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</si>
  <si>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</si>
  <si>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</si>
  <si>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</si>
  <si>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</si>
  <si>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</si>
  <si>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</si>
  <si>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</si>
  <si>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</si>
  <si>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</si>
  <si>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</si>
  <si>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</si>
  <si>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</si>
  <si>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</si>
  <si>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</si>
  <si>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</si>
  <si>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</si>
  <si>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</si>
  <si>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</si>
  <si>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</si>
  <si>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</si>
  <si>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</si>
  <si>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</si>
  <si>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</si>
  <si>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</si>
  <si>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</si>
  <si>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</si>
  <si>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</si>
  <si>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</si>
  <si>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</si>
  <si>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</si>
  <si>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</si>
  <si>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</si>
  <si>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</si>
  <si>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</si>
  <si>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</si>
  <si>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</si>
  <si>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</si>
  <si>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</si>
  <si>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</si>
  <si>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</si>
  <si>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</si>
  <si>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</si>
  <si>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</si>
  <si>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</si>
  <si>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</si>
  <si>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</si>
  <si>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</si>
  <si>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</si>
  <si>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</si>
  <si>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</si>
  <si>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</si>
  <si>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</si>
  <si>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</si>
  <si>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</si>
  <si>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</si>
  <si>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</si>
  <si>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</si>
  <si>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</si>
  <si>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</si>
  <si>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</si>
  <si>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</si>
  <si>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</si>
  <si>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</si>
  <si>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</si>
  <si>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</si>
  <si>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</si>
  <si>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</si>
  <si>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</si>
  <si>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</si>
  <si>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</si>
  <si>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</si>
  <si>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</si>
  <si>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</si>
  <si>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</si>
  <si>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</si>
  <si>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</si>
  <si>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</si>
  <si>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</si>
  <si>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</si>
  <si>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</si>
  <si>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</si>
  <si>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</si>
  <si>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</si>
  <si>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</si>
  <si>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</si>
  <si>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</si>
  <si>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</si>
  <si>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</si>
  <si>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</si>
  <si>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</si>
  <si>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</si>
  <si>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</si>
  <si>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</si>
  <si>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</si>
  <si>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</si>
  <si>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</si>
  <si>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</si>
  <si>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</si>
  <si>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</si>
  <si>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</si>
  <si>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</si>
  <si>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</si>
  <si>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</si>
  <si>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</si>
  <si>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</si>
  <si>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</si>
  <si>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</si>
  <si>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</si>
  <si>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</si>
  <si>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</si>
  <si>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</si>
  <si>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</si>
  <si>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</si>
  <si>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</si>
  <si>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</si>
  <si>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</si>
  <si>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</si>
  <si>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</si>
  <si>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</si>
  <si>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</si>
  <si>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</si>
  <si>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</si>
  <si>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</si>
  <si>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</si>
  <si>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</si>
  <si>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</si>
  <si>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</si>
  <si>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</si>
  <si>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</si>
  <si>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</si>
  <si>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</si>
  <si>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</si>
  <si>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</si>
  <si>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</si>
  <si>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</si>
  <si>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</si>
  <si>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</si>
  <si>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</si>
  <si>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</si>
  <si>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</si>
  <si>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</si>
  <si>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</si>
  <si>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</si>
  <si>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</si>
  <si>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</si>
  <si>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</si>
  <si>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</si>
  <si>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</si>
  <si>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</si>
  <si>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</si>
  <si>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</si>
  <si>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</si>
  <si>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</si>
  <si>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</si>
  <si>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</si>
  <si>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</si>
  <si>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</si>
  <si>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</si>
  <si>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</si>
  <si>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</si>
  <si>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</si>
  <si>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</si>
  <si>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</si>
  <si>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</si>
  <si>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</si>
  <si>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</si>
  <si>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</si>
  <si>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</si>
  <si>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</si>
  <si>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</si>
  <si>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</si>
  <si>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</si>
  <si>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</si>
  <si>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</si>
  <si>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</si>
  <si>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</si>
  <si>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</si>
  <si>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</si>
  <si>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</si>
  <si>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</si>
  <si>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</si>
  <si>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</si>
  <si>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</si>
  <si>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</si>
  <si>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</si>
  <si>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</si>
  <si>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</si>
  <si>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</si>
  <si>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</si>
  <si>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</si>
  <si>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</si>
  <si>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</si>
  <si>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</si>
  <si>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</si>
  <si>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</si>
  <si>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</si>
  <si>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</si>
  <si>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</si>
  <si>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</si>
  <si>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</si>
  <si>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</si>
  <si>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</si>
  <si>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</si>
  <si>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</si>
  <si>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</si>
  <si>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</si>
  <si>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</si>
  <si>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</si>
  <si>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</si>
  <si>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</si>
  <si>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</si>
  <si>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</si>
  <si>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</si>
  <si>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</si>
  <si>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</si>
  <si>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</si>
  <si>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</si>
  <si>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</si>
  <si>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</si>
  <si>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</si>
  <si>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</si>
  <si>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</si>
  <si>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</si>
  <si>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</si>
  <si>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</si>
  <si>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</si>
  <si>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</si>
  <si>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</si>
  <si>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</si>
  <si>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</si>
  <si>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</si>
  <si>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</si>
  <si>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</si>
  <si>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</si>
  <si>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</si>
  <si>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</si>
  <si>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</si>
  <si>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</si>
  <si>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</si>
  <si>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</si>
  <si>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</si>
  <si>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</si>
  <si>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</si>
  <si>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</si>
  <si>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</si>
  <si>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</si>
  <si>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</si>
  <si>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</si>
  <si>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</si>
  <si>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</si>
  <si>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</si>
  <si>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</si>
  <si>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</si>
  <si>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</si>
  <si>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</si>
  <si>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</si>
  <si>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</si>
  <si>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</si>
  <si>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</si>
  <si>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</si>
  <si>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</si>
  <si>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</si>
  <si>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</si>
  <si>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</si>
  <si>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</si>
  <si>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</si>
  <si>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</si>
  <si>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</si>
  <si>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</si>
  <si>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</si>
  <si>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</si>
  <si>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</si>
  <si>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</si>
  <si>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</si>
  <si>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</si>
  <si>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</si>
  <si>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</si>
  <si>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</si>
  <si>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</si>
  <si>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</si>
  <si>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</si>
  <si>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</si>
  <si>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</si>
  <si>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</si>
  <si>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</si>
  <si>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</si>
  <si>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</si>
  <si>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</si>
  <si>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</si>
  <si>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</si>
  <si>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</si>
  <si>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</si>
  <si>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</si>
  <si>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</si>
  <si>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</si>
  <si>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</si>
  <si>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</si>
  <si>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</si>
  <si>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</si>
  <si>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</si>
  <si>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</si>
  <si>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</si>
  <si>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</si>
  <si>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</si>
  <si>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</si>
  <si>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</si>
  <si>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</si>
  <si>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</si>
  <si>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</si>
  <si>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</si>
  <si>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</si>
  <si>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</si>
  <si>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</si>
  <si>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</si>
  <si>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</si>
  <si>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</si>
  <si>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</si>
  <si>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</si>
  <si>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</si>
  <si>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</si>
  <si>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</si>
  <si>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</si>
  <si>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</si>
  <si>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</si>
  <si>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</si>
  <si>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</si>
  <si>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</si>
  <si>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</si>
  <si>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</si>
  <si>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</si>
  <si>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</si>
  <si>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</si>
  <si>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</si>
  <si>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</si>
  <si>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</si>
  <si>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</si>
  <si>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</si>
  <si>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</si>
  <si>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</si>
  <si>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</si>
  <si>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</si>
  <si>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</si>
  <si>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</si>
  <si>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</si>
  <si>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</si>
  <si>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</si>
  <si>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</si>
  <si>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</si>
  <si>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</si>
  <si>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</si>
  <si>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</si>
  <si>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</si>
  <si>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</si>
  <si>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</si>
  <si>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</si>
  <si>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</si>
  <si>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</si>
  <si>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</si>
  <si>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</si>
  <si>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</si>
  <si>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</si>
  <si>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</si>
  <si>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</si>
  <si>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</si>
  <si>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</si>
  <si>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</si>
  <si>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</si>
  <si>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</si>
  <si>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</si>
  <si>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</si>
  <si>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</si>
  <si>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</si>
  <si>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</si>
  <si>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</si>
  <si>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</si>
  <si>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</si>
  <si>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</si>
  <si>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</si>
  <si>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</si>
  <si>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</si>
  <si>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</si>
  <si>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</si>
  <si>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</si>
  <si>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</si>
  <si>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</si>
  <si>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</si>
  <si>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</si>
  <si>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</si>
  <si>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</si>
  <si>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</si>
  <si>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</si>
  <si>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</si>
  <si>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</si>
  <si>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</si>
  <si>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</si>
  <si>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</si>
  <si>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</si>
  <si>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</si>
  <si>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</si>
  <si>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</si>
  <si>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</si>
  <si>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</si>
  <si>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</si>
  <si>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</si>
  <si>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</si>
  <si>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</si>
  <si>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</si>
  <si>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</si>
  <si>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</si>
  <si>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</si>
  <si>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</si>
  <si>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</si>
  <si>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</si>
  <si>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</si>
  <si>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</si>
  <si>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</si>
  <si>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</si>
  <si>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</si>
  <si>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</si>
  <si>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</si>
  <si>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</si>
  <si>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</si>
  <si>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</si>
  <si>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</si>
  <si>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</si>
  <si>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</si>
  <si>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</si>
  <si>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</si>
  <si>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</si>
  <si>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</si>
  <si>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</si>
  <si>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</si>
  <si>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</si>
  <si>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</si>
  <si>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</si>
  <si>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</si>
  <si>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</si>
  <si>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</si>
  <si>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</si>
  <si>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</si>
  <si>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</si>
  <si>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</si>
  <si>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</si>
  <si>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</si>
  <si>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</si>
  <si>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</si>
  <si>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</si>
  <si>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</si>
  <si>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</si>
  <si>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</si>
  <si>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</si>
  <si>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</si>
  <si>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</si>
  <si>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</si>
  <si>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</si>
  <si>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</si>
  <si>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</si>
  <si>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</si>
  <si>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</si>
  <si>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</si>
  <si>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</si>
  <si>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</si>
  <si>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</si>
  <si>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</si>
  <si>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</si>
  <si>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</si>
  <si>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</si>
  <si>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</si>
  <si>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</si>
  <si>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</si>
  <si>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</si>
  <si>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</si>
  <si>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</si>
  <si>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</si>
  <si>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</si>
  <si>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</si>
  <si>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</si>
  <si>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</si>
  <si>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</si>
  <si>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</si>
  <si>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</si>
  <si>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</si>
  <si>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</si>
  <si>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</si>
  <si>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</si>
  <si>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</si>
  <si>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</si>
  <si>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</si>
  <si>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</si>
  <si>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</si>
  <si>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</si>
  <si>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</si>
  <si>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</si>
  <si>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</si>
  <si>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</si>
  <si>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</si>
  <si>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</si>
  <si>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</si>
  <si>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</si>
  <si>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</si>
  <si>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</si>
  <si>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</si>
  <si>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</si>
  <si>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</si>
  <si>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</si>
  <si>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</si>
  <si>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</si>
  <si>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</si>
  <si>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</si>
  <si>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</si>
  <si>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</si>
  <si>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</si>
  <si>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</si>
  <si>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</si>
  <si>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</si>
  <si>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</si>
  <si>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</si>
  <si>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</si>
  <si>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</si>
  <si>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</si>
  <si>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</si>
  <si>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</si>
  <si>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</si>
  <si>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</si>
  <si>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</si>
  <si>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</si>
  <si>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</si>
  <si>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</si>
  <si>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</si>
  <si>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</si>
  <si>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</si>
  <si>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</si>
  <si>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</si>
  <si>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</si>
  <si>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</si>
  <si>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</si>
  <si>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</si>
  <si>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</si>
  <si>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</si>
  <si>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</si>
  <si>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</si>
  <si>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</si>
  <si>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</si>
  <si>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</si>
  <si>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</si>
  <si>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</si>
  <si>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</si>
  <si>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</si>
  <si>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</si>
  <si>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</si>
  <si>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</si>
  <si>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</si>
  <si>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</si>
  <si>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</si>
  <si>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</si>
  <si>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</si>
  <si>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</si>
  <si>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</si>
  <si>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</si>
  <si>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</si>
  <si>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</si>
  <si>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</si>
  <si>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</si>
  <si>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</si>
  <si>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</si>
  <si>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</si>
  <si>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</si>
  <si>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</si>
  <si>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</si>
  <si>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</si>
  <si>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</si>
  <si>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</si>
  <si>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</si>
  <si>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</si>
  <si>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</si>
  <si>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</si>
  <si>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</si>
  <si>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</si>
  <si>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</si>
  <si>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</si>
  <si>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</si>
  <si>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</si>
  <si>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</si>
  <si>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</si>
  <si>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</si>
  <si>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</si>
  <si>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</si>
  <si>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</si>
  <si>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</si>
  <si>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</si>
  <si>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</si>
  <si>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</si>
  <si>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</si>
  <si>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</si>
  <si>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</si>
  <si>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</si>
  <si>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</si>
  <si>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</si>
  <si>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</si>
  <si>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</si>
  <si>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</si>
  <si>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</si>
  <si>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</si>
  <si>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</si>
  <si>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</si>
  <si>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</si>
  <si>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</si>
  <si>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</si>
  <si>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</si>
  <si>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</si>
  <si>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</si>
  <si>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</si>
  <si>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</si>
  <si>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</si>
  <si>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</si>
  <si>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</si>
  <si>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</si>
  <si>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</si>
  <si>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</si>
  <si>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</si>
  <si>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</si>
  <si>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</si>
  <si>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</si>
  <si>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</si>
  <si>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</si>
  <si>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</si>
  <si>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</si>
  <si>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</si>
  <si>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</si>
  <si>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</si>
  <si>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</si>
  <si>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</si>
  <si>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</si>
  <si>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</si>
  <si>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</si>
  <si>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</si>
  <si>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</si>
  <si>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</si>
  <si>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</si>
  <si>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</si>
  <si>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</si>
  <si>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</si>
  <si>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</si>
  <si>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</si>
  <si>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</si>
  <si>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</si>
  <si>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</si>
  <si>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</si>
  <si>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</si>
  <si>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</si>
  <si>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</si>
  <si>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</si>
  <si>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</si>
  <si>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</si>
  <si>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</si>
  <si>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</si>
  <si>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</si>
  <si>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</si>
  <si>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</si>
  <si>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</si>
  <si>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</si>
  <si>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</si>
  <si>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</si>
  <si>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</si>
  <si>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</si>
  <si>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</si>
  <si>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</si>
  <si>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</si>
  <si>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</si>
  <si>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</si>
  <si>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</si>
  <si>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</si>
  <si>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</si>
  <si>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</si>
  <si>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</si>
  <si>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</si>
  <si>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</si>
  <si>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</si>
  <si>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</si>
  <si>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</si>
  <si>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</si>
  <si>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</si>
  <si>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</si>
  <si>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</si>
  <si>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</si>
  <si>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</si>
  <si>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</si>
  <si>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</si>
  <si>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</si>
  <si>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</si>
  <si>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</si>
  <si>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</si>
  <si>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</si>
  <si>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</si>
  <si>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</si>
  <si>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</si>
  <si>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</si>
  <si>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</si>
  <si>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</si>
  <si>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</si>
  <si>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</si>
  <si>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</si>
  <si>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</si>
  <si>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</si>
  <si>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</si>
  <si>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</si>
  <si>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</si>
  <si>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</si>
  <si>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</si>
  <si>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</si>
  <si>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</si>
  <si>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</si>
  <si>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</si>
  <si>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</si>
  <si>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</si>
  <si>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</si>
  <si>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</si>
  <si>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</si>
  <si>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</si>
  <si>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</si>
  <si>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</si>
  <si>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</si>
  <si>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</si>
  <si>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</si>
  <si>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</si>
  <si>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</si>
  <si>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</si>
  <si>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</si>
  <si>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</si>
  <si>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</si>
  <si>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</si>
  <si>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</si>
  <si>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</si>
  <si>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</si>
  <si>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</si>
  <si>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</si>
  <si>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</si>
  <si>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</si>
  <si>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</si>
  <si>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</si>
  <si>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</si>
  <si>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</si>
  <si>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</si>
  <si>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</si>
  <si>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</si>
  <si>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</si>
  <si>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</si>
  <si>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</si>
  <si>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</si>
  <si>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</si>
  <si>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</si>
  <si>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</si>
  <si>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</si>
  <si>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</si>
  <si>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</si>
  <si>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</si>
  <si>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</si>
  <si>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</si>
  <si>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</si>
  <si>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</si>
  <si>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</si>
  <si>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</si>
  <si>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</si>
  <si>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</si>
  <si>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</si>
  <si>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</si>
  <si>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</si>
  <si>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</si>
  <si>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</si>
  <si>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</si>
  <si>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</si>
  <si>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</si>
  <si>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</si>
  <si>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</si>
  <si>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</si>
  <si>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</si>
  <si>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</si>
  <si>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</si>
  <si>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</si>
  <si>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</si>
  <si>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</si>
  <si>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</si>
  <si>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</si>
  <si>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</si>
  <si>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</si>
  <si>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</si>
  <si>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</si>
  <si>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</si>
  <si>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</si>
  <si>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</si>
  <si>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</si>
  <si>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</si>
  <si>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</si>
  <si>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</si>
  <si>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</si>
  <si>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</si>
  <si>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</si>
  <si>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</si>
  <si>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</si>
  <si>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</si>
  <si>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</si>
  <si>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</si>
  <si>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</si>
  <si>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</si>
  <si>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</si>
  <si>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</si>
  <si>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</si>
  <si>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</si>
  <si>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</si>
  <si>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</si>
  <si>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</si>
  <si>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</si>
  <si>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</si>
  <si>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</si>
  <si>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</si>
  <si>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</si>
  <si>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</si>
  <si>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</si>
  <si>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</si>
  <si>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</si>
  <si>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</si>
  <si>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</si>
  <si>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</si>
  <si>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</si>
  <si>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</si>
  <si>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</si>
  <si>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</si>
  <si>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</si>
  <si>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</si>
  <si>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</si>
  <si>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</si>
  <si>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</si>
  <si>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</si>
  <si>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</si>
  <si>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</si>
  <si>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</si>
  <si>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</si>
  <si>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</si>
  <si>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</si>
  <si>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</si>
  <si>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</si>
  <si>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</si>
  <si>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</si>
  <si>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</si>
  <si>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</si>
  <si>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</si>
  <si>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</si>
  <si>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</si>
  <si>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</si>
  <si>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</si>
  <si>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</si>
  <si>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</si>
  <si>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</si>
  <si>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</si>
  <si>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</si>
  <si>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</si>
  <si>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</si>
  <si>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</si>
  <si>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</si>
  <si>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</si>
  <si>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</si>
  <si>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</si>
  <si>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</si>
  <si>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</si>
  <si>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</si>
  <si>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</si>
  <si>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</si>
  <si>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</si>
  <si>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</si>
  <si>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</si>
  <si>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</si>
  <si>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</si>
  <si>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</si>
  <si>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</si>
  <si>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</si>
  <si>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</si>
  <si>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</si>
  <si>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</si>
  <si>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</si>
  <si>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</si>
  <si>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</si>
  <si>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</si>
  <si>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</si>
  <si>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</si>
  <si>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</si>
  <si>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</si>
  <si>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</si>
  <si>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</si>
  <si>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</si>
  <si>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</si>
  <si>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</si>
  <si>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</si>
  <si>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</si>
  <si>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</si>
  <si>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</si>
  <si>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</si>
  <si>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</si>
  <si>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</si>
  <si>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</si>
  <si>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</si>
  <si>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</si>
  <si>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</si>
  <si>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</si>
  <si>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</si>
  <si>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</si>
  <si>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</si>
  <si>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</si>
  <si>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</si>
  <si>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</si>
  <si>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</si>
  <si>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</si>
  <si>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</si>
  <si>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</si>
  <si>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</si>
  <si>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</si>
  <si>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</si>
  <si>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</si>
  <si>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</si>
  <si>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</si>
  <si>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</si>
  <si>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</si>
  <si>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</si>
  <si>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</si>
  <si>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</si>
  <si>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</si>
  <si>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</si>
  <si>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</si>
  <si>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</si>
  <si>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</si>
  <si>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</si>
  <si>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</si>
  <si>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</si>
  <si>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</si>
  <si>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</si>
  <si>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</si>
  <si>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</si>
  <si>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</si>
  <si>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</si>
  <si>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</si>
  <si>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</si>
  <si>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</si>
  <si>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</si>
  <si>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</si>
  <si>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</si>
  <si>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</si>
  <si>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</si>
  <si>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</si>
  <si>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</si>
  <si>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</si>
  <si>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</si>
  <si>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</si>
  <si>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</si>
  <si>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</si>
  <si>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</si>
  <si>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</si>
  <si>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</si>
  <si>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</si>
  <si>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</si>
  <si>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</si>
  <si>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</si>
  <si>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</si>
  <si>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</si>
  <si>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</si>
  <si>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</si>
  <si>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</si>
  <si>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</si>
  <si>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</si>
  <si>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</si>
  <si>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</si>
  <si>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</si>
  <si>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</si>
  <si>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</si>
  <si>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</si>
  <si>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</si>
  <si>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</si>
  <si>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</si>
  <si>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</si>
  <si>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</si>
  <si>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</si>
  <si>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</si>
  <si>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</si>
  <si>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</si>
  <si>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</si>
  <si>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</si>
  <si>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</si>
  <si>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</si>
  <si>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</si>
  <si>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</si>
  <si>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</si>
  <si>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</si>
  <si>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</si>
  <si>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</si>
  <si>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</si>
  <si>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</si>
  <si>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</si>
  <si>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</si>
  <si>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</si>
  <si>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</si>
  <si>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</si>
  <si>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</si>
  <si>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</si>
  <si>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</si>
  <si>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</si>
  <si>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</si>
  <si>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</si>
  <si>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</si>
  <si>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</si>
  <si>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</si>
  <si>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</si>
  <si>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</si>
  <si>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</si>
  <si>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</si>
  <si>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</si>
  <si>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</si>
  <si>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</si>
  <si>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</si>
  <si>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</si>
  <si>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</si>
  <si>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</si>
  <si>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</si>
  <si>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</si>
  <si>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</si>
  <si>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</si>
  <si>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</si>
  <si>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</si>
  <si>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</si>
  <si>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</si>
  <si>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</si>
  <si>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</si>
  <si>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</si>
  <si>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</si>
  <si>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</si>
  <si>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</si>
  <si>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</si>
  <si>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</si>
  <si>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</si>
  <si>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</si>
  <si>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</si>
  <si>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</si>
  <si>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</si>
  <si>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</si>
  <si>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</si>
  <si>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</si>
  <si>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</si>
  <si>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</si>
  <si>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</si>
  <si>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</si>
  <si>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</si>
  <si>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</si>
  <si>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</si>
  <si>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</si>
  <si>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</si>
  <si>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</si>
  <si>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</si>
  <si>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</si>
  <si>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</si>
  <si>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</si>
  <si>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</si>
  <si>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</si>
  <si>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</si>
  <si>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</si>
  <si>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</si>
  <si>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</si>
  <si>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</si>
  <si>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</si>
  <si>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</si>
  <si>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</si>
  <si>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</si>
  <si>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</si>
  <si>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</si>
  <si>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</si>
  <si>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</si>
  <si>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</si>
  <si>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</si>
  <si>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</si>
  <si>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</si>
  <si>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</si>
  <si>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</si>
  <si>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</si>
  <si>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</si>
  <si>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</si>
  <si>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</si>
  <si>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</si>
  <si>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</si>
  <si>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</si>
  <si>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</si>
  <si>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</si>
  <si>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</si>
  <si>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</si>
  <si>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</si>
  <si>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</si>
  <si>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</si>
  <si>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</si>
  <si>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</si>
  <si>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</si>
  <si>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</si>
  <si>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</si>
  <si>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</si>
  <si>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</si>
  <si>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</si>
  <si>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</si>
  <si>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</si>
  <si>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</si>
  <si>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</si>
  <si>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</si>
  <si>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</si>
  <si>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</si>
  <si>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</si>
  <si>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</si>
  <si>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</si>
  <si>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</si>
  <si>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</si>
  <si>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</si>
  <si>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</si>
  <si>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</si>
  <si>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</si>
  <si>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</si>
  <si>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</si>
  <si>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</si>
  <si>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</si>
  <si>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</si>
  <si>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</si>
  <si>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</si>
  <si>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</si>
  <si>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</si>
  <si>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</si>
  <si>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</si>
  <si>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</si>
  <si>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</si>
  <si>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</si>
  <si>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</si>
  <si>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</si>
  <si>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</si>
  <si>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</si>
  <si>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</si>
  <si>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</si>
  <si>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</si>
  <si>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</si>
  <si>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</si>
  <si>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</si>
  <si>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</si>
  <si>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</si>
  <si>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</si>
  <si>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</si>
  <si>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</si>
  <si>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</si>
  <si>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</si>
  <si>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</si>
  <si>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</si>
  <si>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</si>
  <si>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</si>
  <si>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</si>
  <si>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</si>
  <si>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</si>
  <si>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</si>
  <si>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</si>
  <si>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</si>
  <si>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</si>
  <si>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</si>
  <si>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</si>
  <si>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</si>
  <si>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</si>
  <si>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</si>
  <si>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</si>
  <si>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</si>
  <si>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</si>
  <si>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</si>
  <si>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</si>
  <si>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</si>
  <si>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</si>
  <si>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</si>
  <si>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</si>
  <si>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</si>
  <si>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</si>
  <si>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</si>
  <si>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</si>
  <si>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</si>
  <si>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</si>
  <si>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</si>
  <si>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</si>
  <si>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</si>
  <si>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</si>
  <si>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</si>
  <si>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</si>
  <si>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</si>
  <si>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</si>
  <si>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</si>
  <si>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</si>
  <si>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</si>
  <si>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</si>
  <si>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</si>
  <si>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</si>
  <si>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</si>
  <si>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</si>
  <si>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</si>
  <si>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</si>
  <si>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</si>
  <si>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</si>
  <si>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</si>
  <si>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</si>
  <si>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</si>
  <si>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</si>
  <si>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</si>
  <si>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</si>
  <si>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</si>
  <si>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</si>
  <si>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</si>
  <si>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</si>
  <si>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</si>
  <si>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</si>
  <si>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</si>
  <si>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</si>
  <si>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</si>
  <si>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</si>
  <si>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</si>
  <si>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</si>
  <si>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</si>
  <si>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</si>
  <si>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</si>
  <si>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</si>
  <si>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</si>
  <si>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</si>
  <si>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</si>
  <si>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</si>
  <si>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</si>
  <si>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</si>
  <si>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</si>
  <si>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</si>
  <si>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</si>
  <si>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</si>
  <si>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</si>
  <si>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</si>
  <si>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</si>
  <si>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</si>
  <si>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</si>
  <si>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</si>
  <si>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</si>
  <si>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</si>
  <si>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</si>
  <si>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</si>
  <si>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</si>
  <si>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</si>
  <si>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</si>
  <si>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</si>
  <si>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</si>
  <si>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</si>
  <si>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</si>
  <si>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</si>
  <si>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</si>
  <si>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</si>
  <si>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</si>
  <si>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</si>
  <si>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</si>
  <si>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</si>
  <si>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</si>
  <si>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</si>
  <si>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</si>
  <si>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</si>
  <si>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</si>
  <si>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</si>
  <si>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</si>
  <si>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</si>
  <si>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</si>
  <si>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</si>
  <si>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</si>
  <si>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</si>
  <si>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</si>
  <si>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</si>
  <si>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</si>
  <si>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</si>
  <si>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</si>
  <si>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</si>
  <si>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</si>
  <si>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</si>
  <si>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</si>
  <si>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</si>
  <si>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</si>
  <si>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</si>
  <si>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</si>
  <si>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</si>
  <si>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</si>
  <si>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</si>
  <si>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</si>
  <si>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</si>
  <si>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</si>
  <si>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</si>
  <si>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</si>
  <si>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</si>
  <si>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</si>
  <si>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</si>
  <si>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</si>
  <si>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</si>
  <si>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</si>
  <si>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</si>
  <si>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</si>
  <si>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</si>
  <si>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</si>
  <si>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</si>
  <si>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</si>
  <si>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</si>
  <si>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</si>
  <si>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</si>
  <si>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</si>
  <si>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</si>
  <si>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</si>
  <si>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</si>
  <si>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</si>
  <si>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</si>
  <si>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</si>
  <si>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</si>
  <si>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</si>
  <si>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</si>
  <si>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</si>
  <si>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</si>
  <si>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</si>
  <si>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</si>
  <si>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</si>
  <si>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</si>
  <si>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</si>
  <si>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</si>
  <si>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</si>
  <si>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</si>
  <si>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</si>
  <si>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</si>
  <si>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</si>
  <si>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</si>
  <si>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</si>
  <si>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</si>
  <si>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</si>
  <si>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</si>
  <si>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</si>
  <si>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</si>
  <si>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</si>
  <si>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</si>
  <si>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</si>
  <si>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</si>
  <si>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</si>
  <si>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</si>
  <si>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</si>
  <si>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</si>
  <si>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</si>
  <si>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</si>
  <si>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</si>
  <si>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</si>
  <si>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</si>
  <si>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</si>
  <si>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</si>
  <si>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</si>
  <si>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</si>
  <si>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</si>
  <si>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</si>
  <si>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</si>
  <si>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</si>
  <si>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</si>
  <si>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</si>
  <si>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</si>
  <si>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</si>
  <si>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</si>
  <si>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</si>
  <si>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</si>
  <si>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</si>
  <si>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</si>
  <si>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</si>
  <si>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</si>
  <si>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</si>
  <si>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</si>
  <si>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</si>
  <si>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</si>
  <si>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</si>
  <si>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</si>
  <si>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</si>
  <si>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</si>
  <si>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</si>
  <si>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</si>
  <si>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</si>
  <si>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</si>
  <si>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</si>
  <si>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</si>
  <si>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</si>
  <si>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</si>
  <si>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</si>
  <si>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</si>
  <si>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</si>
  <si>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</si>
  <si>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</si>
  <si>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</si>
  <si>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</si>
  <si>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</si>
  <si>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</si>
  <si>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</si>
  <si>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</si>
  <si>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</si>
  <si>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</si>
  <si>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</si>
  <si>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</si>
  <si>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</si>
  <si>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</si>
  <si>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</si>
  <si>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</si>
  <si>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</si>
  <si>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</si>
  <si>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</si>
  <si>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</si>
  <si>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</si>
  <si>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</si>
  <si>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</si>
  <si>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</si>
  <si>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</si>
  <si>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</si>
  <si>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</si>
  <si>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</si>
  <si>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</si>
  <si>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</si>
  <si>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</si>
  <si>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</si>
  <si>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</si>
  <si>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</si>
  <si>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</si>
  <si>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</si>
  <si>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</si>
  <si>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</si>
  <si>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</si>
  <si>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</si>
  <si>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</si>
  <si>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</si>
  <si>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</si>
  <si>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</si>
  <si>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</si>
  <si>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</si>
  <si>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</si>
  <si>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</si>
  <si>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</si>
  <si>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</si>
  <si>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</si>
  <si>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</si>
  <si>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</si>
  <si>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</si>
  <si>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</si>
  <si>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</si>
  <si>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</si>
  <si>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</si>
  <si>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</si>
  <si>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</si>
  <si>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</si>
  <si>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</si>
  <si>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</si>
  <si>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</si>
  <si>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</si>
  <si>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</si>
  <si>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</si>
  <si>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</si>
  <si>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</si>
  <si>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</si>
  <si>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</si>
  <si>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</si>
  <si>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</si>
  <si>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</si>
  <si>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</si>
  <si>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</si>
  <si>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</si>
  <si>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</si>
  <si>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</si>
  <si>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</si>
  <si>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</si>
  <si>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</si>
  <si>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</si>
  <si>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</si>
  <si>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</si>
  <si>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</si>
  <si>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</si>
  <si>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</si>
  <si>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</si>
  <si>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</si>
  <si>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</si>
  <si>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</si>
  <si>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</si>
  <si>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</si>
  <si>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</si>
  <si>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</si>
  <si>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</si>
  <si>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</si>
  <si>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</si>
  <si>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</si>
  <si>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</si>
  <si>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</si>
  <si>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</si>
  <si>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</si>
  <si>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</si>
  <si>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</si>
  <si>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</si>
  <si>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</si>
  <si>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</si>
  <si>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</si>
  <si>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</si>
  <si>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</si>
  <si>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</si>
  <si>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</si>
  <si>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</si>
  <si>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</si>
  <si>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</si>
  <si>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</si>
  <si>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</si>
  <si>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</si>
  <si>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</si>
  <si>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</si>
  <si>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</si>
  <si>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</si>
  <si>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</si>
  <si>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</si>
  <si>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</si>
  <si>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</si>
  <si>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</si>
  <si>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</si>
  <si>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</si>
  <si>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</si>
  <si>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</si>
  <si>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</si>
  <si>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</si>
  <si>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</si>
  <si>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</si>
  <si>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</si>
  <si>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</si>
  <si>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</si>
  <si>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</si>
  <si>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</si>
  <si>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</si>
  <si>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</si>
  <si>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</si>
  <si>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</si>
  <si>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</si>
  <si>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</si>
  <si>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</si>
  <si>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</si>
  <si>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</si>
  <si>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</si>
  <si>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</si>
  <si>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</si>
  <si>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</si>
  <si>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</si>
  <si>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</si>
  <si>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</si>
  <si>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</si>
  <si>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</si>
  <si>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</si>
  <si>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</si>
  <si>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</si>
  <si>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</si>
  <si>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</si>
  <si>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</si>
  <si>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</si>
  <si>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</si>
  <si>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</si>
  <si>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</si>
  <si>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</si>
  <si>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</si>
  <si>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</si>
  <si>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</si>
  <si>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</si>
  <si>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</si>
  <si>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</si>
  <si>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</si>
  <si>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</si>
  <si>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</si>
  <si>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</si>
  <si>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</si>
  <si>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</si>
  <si>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</si>
  <si>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</si>
  <si>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</si>
  <si>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</si>
  <si>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</si>
  <si>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</si>
  <si>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</si>
  <si>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</si>
  <si>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</si>
  <si>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</si>
  <si>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</si>
  <si>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</si>
  <si>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</si>
  <si>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</si>
  <si>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</si>
  <si>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</si>
  <si>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</si>
  <si>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</si>
  <si>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</si>
  <si>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</si>
  <si>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</si>
  <si>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</si>
  <si>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</si>
  <si>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</si>
  <si>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</si>
  <si>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</si>
  <si>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</si>
  <si>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</si>
  <si>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</si>
  <si>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</si>
  <si>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</si>
  <si>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</si>
  <si>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</si>
  <si>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</si>
  <si>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</si>
  <si>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</si>
  <si>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</si>
  <si>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</si>
  <si>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</si>
  <si>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</si>
  <si>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</si>
  <si>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</si>
  <si>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</si>
  <si>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</si>
  <si>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</si>
  <si>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</si>
  <si>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</si>
  <si>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</si>
  <si>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</si>
  <si>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</si>
  <si>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</si>
  <si>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</si>
  <si>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</si>
  <si>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</si>
  <si>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</si>
  <si>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</si>
  <si>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</si>
  <si>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</si>
  <si>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</si>
  <si>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</si>
  <si>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</si>
  <si>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</si>
  <si>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</si>
  <si>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</si>
  <si>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</si>
  <si>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</si>
  <si>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</si>
  <si>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</si>
  <si>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</si>
  <si>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</si>
  <si>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</si>
  <si>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</si>
  <si>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</si>
  <si>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</si>
  <si>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</si>
  <si>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</si>
  <si>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</si>
  <si>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</si>
  <si>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</si>
  <si>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</si>
  <si>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</si>
  <si>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</si>
  <si>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</si>
  <si>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</si>
  <si>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</si>
  <si>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</si>
  <si>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</si>
  <si>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</si>
  <si>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</si>
  <si>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</si>
  <si>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</si>
  <si>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</si>
  <si>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</si>
  <si>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</si>
  <si>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</si>
  <si>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</si>
  <si>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</si>
  <si>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</si>
  <si>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</si>
  <si>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</si>
  <si>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</si>
  <si>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</si>
  <si>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</si>
  <si>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</si>
  <si>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</si>
  <si>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</si>
  <si>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</si>
  <si>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</si>
  <si>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</si>
  <si>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</si>
  <si>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</si>
  <si>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</si>
  <si>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</si>
  <si>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</si>
  <si>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</si>
  <si>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</si>
  <si>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</si>
  <si>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</si>
  <si>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</si>
  <si>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</si>
  <si>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</si>
  <si>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</si>
  <si>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</si>
  <si>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</si>
  <si>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</si>
  <si>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</si>
  <si>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</si>
  <si>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</si>
  <si>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</si>
  <si>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</si>
  <si>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</si>
  <si>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</si>
  <si>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</si>
  <si>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</si>
  <si>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</si>
  <si>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</si>
  <si>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</si>
  <si>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</si>
  <si>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</si>
  <si>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</si>
  <si>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</si>
  <si>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</si>
  <si>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</si>
  <si>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</si>
  <si>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</si>
  <si>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</si>
  <si>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</si>
  <si>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</si>
  <si>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</si>
  <si>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</si>
  <si>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</si>
  <si>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</si>
  <si>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</si>
  <si>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</si>
  <si>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</si>
  <si>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</si>
  <si>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</si>
  <si>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</si>
  <si>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</si>
  <si>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</si>
  <si>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</si>
  <si>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</si>
  <si>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</si>
  <si>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</si>
  <si>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</si>
  <si>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</si>
  <si>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</si>
  <si>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</si>
  <si>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</si>
  <si>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</si>
  <si>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</si>
  <si>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</si>
  <si>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</si>
  <si>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</si>
  <si>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</si>
  <si>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</si>
  <si>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</si>
  <si>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</si>
  <si>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</si>
  <si>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</si>
  <si>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</si>
  <si>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</si>
  <si>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</si>
  <si>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</si>
  <si>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</si>
  <si>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</si>
  <si>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</si>
  <si>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</si>
  <si>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</si>
  <si>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</si>
  <si>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</si>
  <si>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</si>
  <si>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</si>
  <si>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</si>
  <si>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</si>
  <si>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</si>
  <si>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</si>
  <si>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</si>
  <si>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</si>
  <si>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</si>
  <si>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</si>
  <si>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</si>
  <si>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</si>
  <si>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</si>
  <si>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</si>
  <si>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</si>
  <si>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</si>
  <si>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</si>
  <si>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</si>
  <si>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</si>
  <si>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</si>
  <si>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</si>
  <si>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</si>
  <si>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</si>
  <si>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</si>
  <si>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</si>
  <si>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</si>
  <si>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</si>
  <si>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</si>
  <si>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</si>
  <si>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</si>
  <si>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</si>
  <si>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</si>
  <si>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</si>
  <si>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</si>
  <si>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</si>
  <si>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</si>
  <si>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</si>
  <si>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</si>
  <si>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</si>
  <si>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</si>
  <si>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</si>
  <si>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</si>
  <si>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</si>
  <si>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</si>
  <si>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</si>
  <si>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</si>
  <si>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</si>
  <si>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</si>
  <si>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</si>
  <si>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</si>
  <si>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</si>
  <si>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</si>
  <si>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</si>
  <si>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</si>
  <si>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</si>
  <si>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</si>
  <si>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</si>
  <si>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</si>
  <si>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</si>
  <si>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</si>
  <si>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</si>
  <si>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</si>
  <si>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</si>
  <si>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</si>
  <si>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</si>
  <si>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</si>
  <si>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</si>
  <si>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</si>
  <si>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</si>
  <si>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</si>
  <si>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</si>
  <si>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</si>
  <si>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</si>
  <si>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</si>
  <si>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</si>
  <si>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</si>
  <si>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</si>
  <si>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</si>
  <si>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</si>
  <si>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</si>
  <si>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</si>
  <si>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</si>
  <si>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</si>
  <si>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</si>
  <si>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</si>
  <si>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</si>
  <si>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</si>
  <si>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</si>
  <si>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</si>
  <si>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</si>
  <si>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</si>
  <si>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</si>
  <si>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</si>
  <si>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</si>
  <si>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</si>
  <si>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</si>
  <si>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</si>
  <si>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</si>
  <si>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</si>
  <si>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</si>
  <si>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</si>
  <si>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</si>
  <si>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</si>
  <si>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</si>
  <si>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</si>
  <si>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</si>
  <si>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</si>
  <si>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</si>
  <si>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</si>
  <si>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</si>
  <si>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</si>
  <si>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</si>
  <si>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</si>
  <si>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</si>
  <si>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</si>
  <si>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</si>
  <si>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</si>
  <si>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</si>
  <si>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</si>
  <si>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</si>
  <si>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</si>
  <si>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</si>
  <si>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</si>
  <si>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</si>
  <si>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</si>
  <si>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</si>
  <si>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</si>
  <si>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</si>
  <si>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</si>
  <si>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</si>
  <si>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</si>
  <si>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</si>
  <si>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</si>
  <si>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</si>
  <si>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</si>
  <si>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</si>
  <si>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</si>
  <si>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</si>
  <si>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</si>
  <si>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</si>
  <si>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</si>
  <si>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</si>
  <si>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</si>
  <si>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</si>
  <si>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</si>
  <si>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</si>
  <si>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</si>
  <si>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</si>
  <si>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</si>
  <si>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</si>
  <si>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</si>
  <si>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</si>
  <si>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</si>
  <si>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</si>
  <si>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</si>
  <si>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</si>
  <si>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</si>
  <si>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</si>
  <si>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</si>
  <si>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</si>
  <si>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</si>
  <si>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</si>
  <si>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</si>
  <si>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</si>
  <si>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</si>
  <si>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</si>
  <si>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</si>
  <si>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</si>
  <si>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</si>
  <si>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</si>
  <si>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</si>
  <si>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</si>
  <si>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</si>
  <si>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</si>
  <si>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</si>
  <si>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</si>
  <si>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</si>
  <si>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</si>
  <si>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</si>
  <si>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</si>
  <si>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</si>
  <si>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</si>
  <si>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</si>
  <si>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</si>
  <si>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</si>
  <si>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</si>
  <si>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</si>
  <si>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</si>
  <si>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</si>
  <si>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</si>
  <si>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</si>
  <si>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</si>
  <si>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</si>
  <si>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</si>
  <si>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</si>
  <si>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</si>
  <si>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</si>
  <si>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</si>
  <si>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</si>
  <si>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</si>
  <si>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</si>
  <si>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</si>
  <si>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</si>
  <si>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</si>
  <si>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</si>
  <si>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</si>
  <si>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</si>
  <si>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</si>
  <si>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</si>
  <si>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</si>
  <si>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</si>
  <si>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</si>
  <si>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</si>
  <si>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</si>
  <si>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</si>
  <si>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</si>
  <si>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</si>
  <si>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</si>
  <si>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</si>
  <si>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</si>
  <si>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</si>
  <si>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</si>
  <si>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</si>
  <si>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</si>
  <si>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</si>
  <si>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</si>
  <si>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</si>
  <si>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</si>
  <si>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</si>
  <si>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</si>
  <si>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</si>
  <si>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</si>
  <si>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</si>
  <si>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</si>
  <si>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</si>
  <si>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</si>
  <si>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</si>
  <si>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</si>
  <si>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</si>
  <si>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</si>
  <si>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</si>
  <si>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</si>
  <si>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</si>
  <si>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</si>
  <si>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</si>
  <si>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</si>
  <si>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</si>
  <si>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</si>
  <si>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</si>
  <si>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</si>
  <si>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</si>
  <si>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</si>
  <si>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</si>
  <si>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</si>
  <si>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</si>
  <si>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</si>
  <si>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</si>
  <si>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</si>
  <si>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</si>
  <si>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</si>
  <si>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</si>
  <si>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</si>
  <si>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</si>
  <si>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</si>
  <si>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</si>
  <si>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</si>
  <si>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</si>
  <si>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</si>
  <si>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</si>
  <si>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</si>
  <si>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</si>
  <si>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</si>
  <si>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</si>
  <si>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</si>
  <si>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</si>
  <si>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</si>
  <si>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</si>
  <si>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</si>
  <si>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</si>
  <si>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</si>
  <si>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</si>
  <si>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</si>
  <si>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</si>
  <si>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</si>
  <si>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</si>
  <si>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</si>
  <si>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</si>
  <si>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</si>
  <si>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</si>
  <si>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</si>
  <si>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</si>
  <si>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</si>
  <si>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</si>
  <si>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</si>
  <si>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</si>
  <si>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</si>
  <si>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</si>
  <si>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</si>
  <si>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</si>
  <si>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</si>
  <si>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</si>
  <si>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</si>
  <si>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</si>
  <si>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</si>
  <si>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</si>
  <si>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</si>
  <si>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</si>
  <si>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</si>
  <si>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</si>
  <si>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</si>
  <si>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</si>
  <si>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</si>
  <si>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</si>
  <si>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</si>
  <si>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</si>
  <si>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</si>
  <si>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</si>
  <si>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</si>
  <si>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</si>
  <si>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</si>
  <si>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</si>
  <si>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</si>
  <si>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</si>
  <si>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</si>
  <si>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</si>
  <si>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</si>
  <si>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</si>
  <si>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</si>
  <si>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</si>
  <si>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</si>
  <si>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</si>
  <si>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</si>
  <si>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</si>
  <si>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</si>
  <si>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</si>
  <si>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</si>
  <si>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</si>
  <si>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</si>
  <si>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</si>
  <si>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</si>
  <si>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</si>
  <si>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</si>
  <si>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</si>
  <si>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</si>
  <si>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</si>
  <si>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</si>
  <si>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</si>
  <si>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</si>
  <si>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</si>
  <si>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</si>
  <si>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</si>
  <si>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</si>
  <si>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</si>
  <si>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</si>
  <si>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</si>
  <si>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</si>
  <si>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</si>
  <si>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</si>
  <si>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</si>
  <si>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</si>
  <si>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</si>
  <si>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</si>
  <si>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</si>
  <si>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</si>
  <si>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</si>
  <si>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</si>
  <si>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</si>
  <si>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</si>
  <si>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</si>
  <si>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</si>
  <si>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</si>
  <si>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</si>
  <si>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</si>
  <si>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</si>
  <si>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</si>
  <si>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</si>
  <si>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</si>
  <si>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</si>
  <si>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</si>
  <si>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</si>
  <si>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</si>
  <si>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</si>
  <si>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</si>
  <si>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</si>
  <si>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</si>
  <si>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</si>
  <si>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</si>
  <si>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</si>
  <si>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</si>
  <si>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</si>
  <si>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</si>
  <si>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</si>
  <si>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</si>
  <si>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</si>
  <si>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</si>
  <si>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</si>
  <si>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</si>
  <si>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</si>
  <si>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</si>
  <si>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</si>
  <si>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</si>
  <si>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</si>
  <si>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</si>
  <si>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</si>
  <si>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</si>
  <si>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</si>
  <si>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</si>
  <si>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</si>
  <si>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</si>
  <si>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</si>
  <si>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</si>
  <si>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</si>
  <si>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</si>
  <si>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</si>
  <si>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</si>
  <si>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</si>
  <si>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</si>
  <si>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</si>
  <si>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</si>
  <si>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</si>
  <si>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</si>
  <si>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</si>
  <si>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</si>
  <si>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</si>
  <si>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</si>
  <si>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</si>
  <si>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</si>
  <si>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</si>
  <si>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</si>
  <si>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</si>
  <si>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</si>
  <si>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</si>
  <si>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</si>
  <si>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</si>
  <si>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</si>
  <si>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</si>
  <si>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</si>
  <si>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</si>
  <si>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</si>
  <si>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</si>
  <si>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</si>
  <si>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</si>
  <si>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</si>
  <si>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</si>
  <si>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</si>
  <si>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</si>
  <si>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</si>
  <si>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</si>
  <si>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</si>
  <si>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</si>
  <si>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</si>
  <si>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</si>
  <si>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</si>
  <si>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</si>
  <si>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</si>
  <si>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</si>
  <si>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</si>
  <si>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</si>
  <si>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</si>
  <si>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</si>
  <si>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</si>
  <si>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</si>
  <si>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</si>
  <si>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</si>
  <si>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</si>
  <si>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</si>
  <si>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</si>
  <si>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</si>
  <si>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</si>
  <si>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</si>
  <si>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</si>
  <si>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</si>
  <si>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</si>
  <si>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</si>
  <si>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</si>
  <si>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</si>
  <si>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</si>
  <si>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</si>
  <si>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</si>
  <si>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</si>
  <si>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</si>
  <si>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</si>
  <si>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</si>
  <si>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</si>
  <si>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</si>
  <si>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</si>
  <si>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</si>
  <si>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</si>
  <si>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</si>
  <si>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</si>
  <si>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</si>
  <si>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</si>
  <si>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</si>
  <si>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</si>
  <si>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</si>
  <si>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</si>
  <si>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</si>
  <si>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</si>
  <si>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</si>
  <si>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</si>
  <si>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</si>
  <si>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</si>
  <si>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</si>
  <si>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</si>
  <si>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</si>
  <si>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</si>
  <si>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</si>
  <si>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</si>
  <si>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</si>
  <si>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</si>
  <si>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</si>
  <si>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</si>
  <si>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</si>
  <si>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</si>
  <si>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</si>
  <si>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</si>
  <si>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</si>
  <si>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</si>
  <si>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</si>
  <si>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</si>
  <si>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</si>
  <si>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</si>
  <si>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</si>
  <si>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</si>
  <si>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</si>
  <si>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</si>
  <si>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</si>
  <si>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</si>
  <si>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</si>
  <si>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</si>
  <si>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</si>
  <si>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</si>
  <si>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</si>
  <si>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</si>
  <si>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</si>
  <si>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</si>
  <si>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</si>
  <si>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</si>
  <si>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</si>
  <si>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</si>
  <si>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</si>
  <si>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</si>
  <si>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</si>
  <si>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</si>
  <si>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</si>
  <si>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</si>
  <si>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</si>
  <si>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</si>
  <si>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</si>
  <si>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</si>
  <si>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</si>
  <si>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</si>
  <si>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</si>
  <si>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</si>
  <si>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</si>
  <si>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</si>
  <si>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</si>
  <si>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</si>
  <si>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</si>
  <si>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</si>
  <si>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</si>
  <si>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</si>
  <si>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</si>
  <si>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</si>
  <si>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</si>
  <si>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</si>
  <si>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</si>
  <si>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</si>
  <si>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</si>
  <si>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</si>
  <si>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</si>
  <si>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</si>
  <si>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</si>
  <si>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</si>
  <si>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</si>
  <si>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</si>
  <si>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</si>
  <si>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</si>
  <si>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</si>
  <si>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</si>
  <si>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</si>
  <si>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</si>
  <si>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</si>
  <si>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</si>
  <si>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</si>
  <si>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</si>
  <si>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</si>
  <si>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</si>
  <si>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</si>
  <si>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</si>
  <si>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</si>
  <si>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</si>
  <si>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</si>
  <si>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</si>
  <si>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</si>
  <si>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</si>
  <si>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</si>
  <si>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</si>
  <si>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</si>
  <si>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</si>
  <si>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</si>
  <si>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</si>
  <si>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</si>
  <si>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</si>
  <si>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</si>
  <si>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</si>
  <si>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</si>
  <si>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</si>
  <si>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</si>
  <si>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</si>
  <si>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</si>
  <si>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</si>
  <si>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</si>
  <si>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</si>
  <si>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</si>
  <si>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</si>
  <si>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</si>
  <si>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</si>
  <si>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</si>
  <si>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</si>
  <si>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</si>
  <si>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</si>
  <si>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</si>
  <si>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</si>
  <si>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</si>
  <si>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</si>
  <si>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</si>
  <si>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</si>
  <si>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</si>
  <si>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</si>
  <si>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</si>
  <si>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</si>
  <si>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</si>
  <si>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</si>
  <si>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</si>
  <si>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</si>
  <si>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</si>
  <si>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</si>
  <si>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</si>
  <si>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</si>
  <si>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</si>
  <si>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</si>
  <si>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</si>
  <si>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</si>
  <si>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</si>
  <si>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</si>
  <si>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</si>
  <si>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</si>
  <si>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</si>
  <si>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</si>
  <si>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</si>
  <si>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</si>
  <si>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</si>
  <si>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</si>
  <si>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</si>
  <si>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</si>
  <si>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</si>
  <si>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</si>
  <si>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</si>
  <si>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</si>
  <si>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</si>
  <si>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</si>
  <si>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</si>
  <si>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</si>
  <si>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</si>
  <si>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</si>
  <si>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</si>
  <si>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</si>
  <si>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</si>
  <si>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</si>
  <si>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</si>
  <si>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</si>
  <si>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</si>
  <si>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</si>
  <si>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</si>
  <si>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</si>
  <si>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</si>
  <si>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</si>
  <si>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</si>
  <si>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</si>
  <si>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</si>
  <si>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</si>
  <si>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</si>
  <si>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</si>
  <si>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</si>
  <si>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</si>
  <si>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</si>
  <si>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</si>
  <si>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</si>
  <si>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</si>
  <si>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</si>
  <si>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</si>
  <si>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</si>
  <si>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</si>
  <si>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</si>
  <si>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</si>
  <si>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</si>
  <si>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</si>
  <si>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</si>
  <si>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</si>
  <si>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</si>
  <si>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</si>
  <si>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</si>
  <si>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</si>
  <si>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</si>
  <si>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</si>
  <si>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</si>
  <si>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</si>
  <si>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</si>
  <si>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</si>
  <si>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</si>
  <si>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</si>
  <si>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</si>
  <si>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</si>
  <si>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</si>
  <si>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</si>
  <si>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</si>
  <si>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</si>
  <si>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</si>
  <si>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</si>
  <si>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</si>
  <si>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</si>
  <si>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</si>
  <si>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</si>
  <si>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</si>
  <si>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</si>
  <si>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</si>
  <si>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</si>
  <si>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</si>
  <si>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</si>
  <si>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</si>
  <si>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</si>
  <si>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</si>
  <si>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</si>
  <si>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</si>
  <si>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</si>
  <si>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</si>
  <si>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</si>
  <si>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</si>
  <si>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</si>
  <si>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</si>
  <si>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</si>
  <si>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</si>
  <si>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</si>
  <si>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</si>
  <si>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</si>
  <si>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</si>
  <si>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</si>
  <si>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</si>
  <si>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</si>
  <si>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</si>
  <si>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</si>
  <si>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</si>
  <si>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</si>
  <si>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</si>
  <si>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</si>
  <si>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</si>
  <si>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</si>
  <si>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</si>
  <si>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</si>
  <si>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</si>
  <si>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</si>
  <si>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</si>
  <si>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</si>
  <si>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</si>
  <si>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</si>
  <si>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</si>
  <si>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</si>
  <si>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</si>
  <si>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</si>
  <si>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</si>
  <si>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</si>
  <si>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</si>
  <si>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</si>
  <si>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</si>
  <si>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</si>
  <si>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</si>
  <si>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</si>
  <si>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</si>
  <si>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</si>
  <si>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</si>
  <si>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</si>
  <si>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</si>
  <si>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</si>
  <si>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</si>
  <si>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</si>
  <si>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</si>
  <si>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</si>
  <si>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</si>
  <si>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</si>
  <si>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</si>
  <si>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</si>
  <si>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</si>
  <si>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</si>
  <si>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</si>
  <si>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</si>
  <si>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</si>
  <si>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</si>
  <si>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</si>
  <si>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</si>
  <si>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</si>
  <si>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</si>
  <si>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</si>
  <si>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</si>
  <si>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</si>
  <si>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</si>
  <si>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</si>
  <si>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</si>
  <si>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</si>
  <si>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</si>
  <si>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</si>
  <si>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</si>
  <si>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</si>
  <si>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</si>
  <si>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</si>
  <si>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</si>
  <si>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</si>
  <si>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</si>
  <si>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</si>
  <si>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</si>
  <si>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</si>
  <si>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</si>
  <si>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</si>
  <si>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</si>
  <si>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</si>
  <si>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</si>
  <si>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</si>
  <si>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</si>
  <si>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</si>
  <si>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</si>
  <si>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</si>
  <si>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</si>
  <si>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</si>
  <si>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</si>
  <si>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</si>
  <si>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</si>
  <si>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</si>
  <si>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</si>
  <si>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</si>
  <si>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</si>
  <si>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</si>
  <si>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</si>
  <si>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</si>
  <si>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</si>
  <si>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</si>
  <si>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</si>
  <si>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</si>
  <si>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</si>
  <si>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</si>
  <si>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</si>
  <si>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</si>
  <si>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</si>
  <si>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</si>
  <si>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</si>
  <si>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</si>
  <si>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</si>
  <si>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</si>
  <si>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</si>
  <si>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</si>
  <si>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</si>
  <si>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</si>
  <si>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</si>
  <si>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</si>
  <si>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</si>
  <si>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</si>
  <si>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</si>
  <si>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</si>
  <si>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</si>
  <si>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</si>
  <si>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</si>
  <si>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</si>
  <si>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</si>
  <si>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</si>
  <si>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</si>
  <si>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</si>
  <si>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</si>
  <si>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</si>
  <si>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</si>
  <si>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</si>
  <si>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</si>
  <si>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</si>
  <si>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</si>
  <si>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</si>
  <si>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</si>
  <si>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</si>
  <si>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</si>
  <si>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</si>
  <si>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</si>
  <si>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</si>
  <si>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</si>
  <si>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</si>
  <si>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</si>
  <si>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</si>
  <si>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</si>
  <si>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</si>
  <si>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</si>
  <si>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</si>
  <si>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</si>
  <si>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</si>
  <si>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</si>
  <si>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</si>
  <si>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</si>
  <si>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</si>
  <si>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</si>
  <si>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</si>
  <si>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</si>
  <si>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</si>
  <si>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</si>
  <si>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</si>
  <si>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</si>
  <si>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</si>
  <si>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</si>
  <si>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</si>
  <si>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</si>
  <si>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</si>
  <si>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</si>
  <si>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</si>
  <si>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</si>
  <si>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</si>
  <si>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</si>
  <si>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</si>
  <si>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</si>
  <si>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</si>
  <si>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</si>
  <si>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</si>
  <si>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</si>
  <si>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</si>
  <si>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</si>
  <si>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</si>
  <si>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</si>
  <si>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</si>
  <si>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</si>
  <si>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</si>
  <si>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</si>
  <si>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</si>
  <si>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</si>
  <si>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</si>
  <si>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</si>
  <si>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</si>
  <si>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</si>
  <si>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</si>
  <si>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</si>
  <si>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</si>
  <si>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</si>
  <si>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</si>
  <si>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</si>
  <si>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</si>
  <si>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</si>
  <si>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</si>
  <si>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</si>
  <si>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</si>
  <si>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</si>
  <si>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</si>
  <si>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</si>
  <si>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</si>
  <si>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</si>
  <si>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</si>
  <si>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</si>
  <si>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</si>
  <si>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</si>
  <si>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</si>
  <si>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</si>
  <si>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</si>
  <si>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</si>
  <si>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</si>
  <si>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</si>
  <si>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</si>
  <si>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</si>
  <si>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</si>
  <si>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</si>
  <si>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</si>
  <si>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</si>
  <si>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</si>
  <si>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</si>
  <si>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</si>
  <si>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</si>
  <si>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</si>
  <si>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</si>
  <si>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</si>
  <si>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</si>
  <si>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</si>
  <si>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</si>
  <si>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</si>
  <si>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</si>
  <si>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</si>
  <si>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</si>
  <si>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</si>
  <si>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</si>
  <si>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</si>
  <si>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</si>
  <si>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</si>
  <si>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</si>
  <si>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</si>
  <si>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</si>
  <si>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</si>
  <si>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</si>
  <si>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</si>
  <si>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</si>
  <si>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</si>
  <si>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</si>
  <si>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</si>
  <si>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</si>
  <si>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</si>
  <si>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</si>
  <si>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</si>
  <si>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</si>
  <si>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</si>
  <si>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</si>
  <si>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</si>
  <si>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</si>
  <si>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</si>
  <si>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</si>
  <si>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</si>
  <si>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</si>
  <si>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</si>
  <si>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</si>
  <si>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</si>
  <si>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</si>
  <si>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</si>
  <si>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</si>
  <si>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</si>
  <si>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</si>
  <si>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</si>
  <si>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</si>
  <si>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</si>
  <si>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</si>
  <si>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</si>
  <si>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</si>
  <si>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</si>
  <si>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</si>
  <si>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</si>
  <si>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</si>
  <si>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</si>
  <si>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</si>
  <si>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</si>
  <si>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</si>
  <si>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</si>
  <si>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</si>
  <si>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</si>
  <si>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</si>
  <si>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</si>
  <si>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</si>
  <si>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</si>
  <si>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</si>
  <si>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</si>
  <si>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</si>
  <si>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</si>
  <si>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</si>
  <si>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</si>
  <si>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</si>
  <si>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</si>
  <si>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</si>
  <si>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</si>
  <si>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</si>
  <si>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</si>
  <si>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</si>
  <si>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</si>
  <si>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</si>
  <si>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</si>
  <si>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</si>
  <si>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</si>
  <si>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</si>
  <si>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</si>
  <si>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</si>
  <si>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</si>
  <si>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</si>
  <si>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</si>
  <si>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</si>
  <si>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</si>
  <si>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</si>
  <si>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</si>
  <si>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</si>
  <si>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</si>
  <si>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</si>
  <si>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</si>
  <si>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</si>
  <si>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</si>
  <si>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</si>
  <si>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</si>
  <si>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</si>
  <si>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</si>
  <si>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</si>
  <si>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</si>
  <si>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</si>
  <si>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</si>
  <si>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</si>
  <si>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</si>
  <si>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</si>
  <si>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</si>
  <si>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</si>
  <si>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</si>
  <si>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</si>
  <si>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</si>
  <si>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</si>
  <si>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</si>
  <si>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</si>
  <si>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</si>
  <si>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</si>
  <si>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</si>
  <si>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</si>
  <si>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</si>
  <si>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</si>
  <si>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</si>
  <si>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</si>
  <si>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</si>
  <si>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</si>
  <si>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</si>
  <si>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</si>
  <si>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</si>
  <si>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</si>
  <si>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</si>
  <si>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</si>
  <si>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</si>
  <si>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</si>
  <si>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</si>
  <si>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</si>
  <si>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</si>
  <si>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</si>
  <si>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</si>
  <si>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</si>
  <si>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</si>
  <si>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</si>
  <si>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</si>
  <si>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</si>
  <si>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</si>
  <si>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</si>
  <si>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</si>
  <si>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</si>
  <si>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</si>
  <si>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</si>
  <si>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</si>
  <si>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</si>
  <si>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</si>
  <si>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</si>
  <si>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</si>
  <si>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</si>
  <si>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</si>
  <si>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</si>
  <si>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</si>
  <si>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</si>
  <si>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</si>
  <si>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</si>
  <si>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</si>
  <si>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</si>
  <si>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</si>
  <si>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</si>
  <si>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</si>
  <si>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</si>
  <si>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</si>
  <si>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</si>
  <si>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</si>
  <si>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</si>
  <si>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</si>
  <si>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</si>
  <si>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</si>
  <si>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</si>
  <si>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</si>
  <si>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</si>
  <si>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</si>
  <si>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</si>
  <si>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</si>
  <si>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</si>
  <si>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</si>
  <si>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</si>
  <si>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</si>
  <si>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</si>
  <si>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</si>
  <si>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</si>
  <si>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</si>
  <si>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</si>
  <si>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</si>
  <si>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</si>
  <si>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</si>
  <si>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</si>
  <si>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</si>
  <si>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</si>
  <si>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</si>
  <si>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</si>
  <si>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</si>
  <si>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</si>
  <si>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</si>
  <si>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</si>
  <si>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</si>
  <si>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</si>
  <si>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</si>
  <si>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</si>
  <si>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</si>
  <si>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</si>
  <si>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</si>
  <si>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</si>
  <si>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</si>
  <si>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</si>
  <si>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</si>
  <si>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</si>
  <si>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</si>
  <si>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</si>
  <si>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</si>
  <si>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</si>
  <si>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</si>
  <si>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</si>
  <si>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</si>
  <si>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</si>
  <si>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</si>
  <si>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</si>
  <si>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</si>
  <si>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</si>
  <si>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</si>
  <si>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</si>
  <si>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</si>
  <si>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</si>
  <si>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</si>
  <si>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</si>
  <si>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</si>
  <si>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</si>
  <si>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</si>
  <si>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</si>
  <si>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</si>
  <si>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</si>
  <si>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</si>
  <si>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</si>
  <si>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</si>
  <si>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</si>
  <si>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</si>
  <si>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</si>
  <si>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</si>
  <si>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</si>
  <si>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</si>
  <si>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</si>
  <si>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</si>
  <si>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</si>
  <si>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</si>
  <si>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</si>
  <si>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</si>
  <si>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</si>
  <si>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</si>
  <si>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</si>
  <si>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</si>
  <si>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</si>
  <si>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</si>
  <si>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</si>
  <si>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</si>
  <si>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</si>
  <si>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</si>
  <si>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</si>
  <si>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</si>
  <si>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</si>
  <si>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</si>
  <si>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</si>
  <si>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</si>
  <si>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</si>
  <si>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</si>
  <si>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</si>
  <si>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</si>
  <si>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</si>
  <si>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</si>
  <si>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</si>
  <si>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</si>
  <si>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</si>
  <si>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</si>
  <si>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</si>
  <si>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</si>
  <si>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</si>
  <si>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</si>
  <si>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</si>
  <si>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</si>
  <si>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</si>
  <si>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</si>
  <si>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</si>
  <si>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</si>
  <si>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</si>
  <si>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</si>
  <si>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</si>
  <si>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</si>
  <si>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</si>
  <si>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</si>
  <si>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</si>
  <si>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</si>
  <si>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</si>
  <si>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</si>
  <si>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</si>
  <si>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</si>
  <si>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</si>
  <si>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</si>
  <si>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</si>
  <si>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</si>
  <si>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</si>
  <si>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</si>
  <si>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</si>
  <si>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</si>
  <si>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</si>
  <si>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</si>
  <si>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</si>
  <si>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</si>
  <si>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</si>
  <si>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</si>
  <si>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</si>
  <si>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</si>
  <si>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</si>
  <si>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</si>
  <si>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</si>
  <si>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</si>
  <si>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</si>
  <si>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</si>
  <si>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</si>
  <si>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</si>
  <si>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</si>
  <si>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</si>
  <si>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</si>
  <si>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</si>
  <si>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</si>
  <si>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</si>
  <si>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</si>
  <si>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</si>
  <si>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</si>
  <si>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</si>
  <si>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</si>
  <si>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</si>
  <si>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</si>
  <si>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</si>
  <si>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</si>
  <si>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</si>
  <si>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</si>
  <si>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</si>
  <si>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</si>
  <si>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</si>
  <si>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</si>
  <si>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</si>
  <si>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</si>
  <si>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</si>
  <si>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</si>
  <si>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</si>
  <si>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</si>
  <si>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</si>
  <si>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</si>
  <si>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</si>
  <si>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</si>
  <si>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</si>
  <si>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</si>
  <si>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</si>
  <si>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</si>
  <si>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</si>
  <si>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</si>
  <si>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</si>
  <si>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</si>
  <si>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</si>
  <si>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</si>
  <si>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</si>
  <si>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</si>
  <si>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</si>
  <si>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</si>
  <si>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</si>
  <si>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</si>
  <si>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</si>
  <si>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</si>
  <si>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</si>
  <si>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</si>
  <si>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</si>
  <si>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</si>
  <si>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</si>
  <si>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</si>
  <si>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</si>
  <si>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</si>
  <si>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</si>
  <si>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</si>
  <si>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</si>
  <si>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</si>
  <si>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</si>
  <si>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</si>
  <si>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</si>
  <si>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</si>
  <si>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</si>
  <si>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</si>
  <si>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</si>
  <si>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</si>
  <si>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</si>
  <si>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</si>
  <si>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</si>
  <si>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</si>
  <si>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</si>
  <si>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</si>
  <si>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</si>
  <si>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</si>
  <si>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</si>
  <si>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</si>
  <si>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</si>
  <si>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</si>
  <si>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</si>
  <si>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</si>
  <si>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</si>
  <si>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</si>
  <si>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</si>
  <si>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</si>
  <si>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</si>
  <si>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</si>
  <si>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</si>
  <si>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</si>
  <si>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</si>
  <si>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</si>
  <si>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</si>
  <si>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</si>
  <si>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</si>
  <si>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</si>
  <si>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</si>
  <si>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</si>
  <si>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</si>
  <si>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</si>
  <si>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</si>
  <si>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</si>
  <si>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</si>
  <si>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</si>
  <si>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</si>
  <si>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</si>
  <si>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</si>
  <si>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</si>
  <si>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</si>
  <si>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</si>
  <si>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</si>
  <si>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</si>
  <si>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</si>
  <si>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</si>
  <si>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</si>
  <si>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</si>
  <si>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</si>
  <si>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</si>
  <si>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</si>
  <si>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</si>
  <si>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</si>
  <si>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</si>
  <si>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</si>
  <si>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</si>
  <si>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</si>
  <si>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</si>
  <si>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</si>
  <si>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</si>
  <si>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</si>
  <si>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</si>
  <si>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</si>
  <si>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</si>
  <si>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</si>
  <si>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</si>
  <si>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</si>
  <si>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</si>
  <si>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</si>
  <si>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</si>
  <si>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</si>
  <si>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</si>
  <si>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</si>
  <si>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</si>
  <si>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</si>
  <si>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</si>
  <si>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</si>
  <si>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</si>
  <si>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</si>
  <si>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</si>
  <si>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</si>
  <si>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</si>
  <si>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</si>
  <si>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</si>
  <si>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</si>
  <si>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</si>
  <si>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</si>
  <si>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</si>
  <si>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</si>
  <si>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</si>
  <si>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</si>
  <si>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</si>
  <si>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</si>
  <si>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</si>
  <si>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</si>
  <si>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</si>
  <si>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</si>
  <si>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</si>
  <si>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</si>
  <si>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</si>
  <si>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</si>
  <si>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</si>
  <si>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</si>
  <si>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</si>
  <si>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</si>
  <si>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</si>
  <si>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</si>
  <si>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</si>
  <si>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</si>
  <si>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</si>
  <si>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</si>
  <si>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</si>
  <si>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</si>
  <si>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</si>
  <si>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</si>
  <si>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</si>
  <si>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</si>
  <si>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</si>
  <si>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</si>
  <si>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</si>
  <si>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</si>
  <si>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</si>
  <si>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</si>
  <si>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</si>
  <si>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</si>
  <si>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</si>
  <si>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</si>
  <si>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</si>
  <si>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</si>
  <si>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</si>
  <si>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</si>
  <si>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</si>
  <si>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</si>
  <si>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</si>
  <si>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</si>
  <si>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</si>
  <si>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</si>
  <si>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</si>
  <si>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</si>
  <si>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</si>
  <si>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</si>
  <si>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</si>
  <si>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</si>
  <si>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</si>
  <si>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</si>
  <si>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</si>
  <si>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</si>
  <si>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</si>
  <si>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</si>
  <si>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</si>
  <si>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</si>
  <si>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</si>
  <si>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</si>
  <si>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</si>
  <si>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</si>
  <si>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</si>
  <si>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</si>
  <si>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</si>
  <si>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</si>
  <si>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</si>
  <si>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</si>
  <si>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</si>
  <si>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</si>
  <si>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</si>
  <si>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</si>
  <si>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</si>
  <si>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</si>
  <si>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</si>
  <si>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</si>
  <si>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</si>
  <si>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</si>
  <si>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</si>
  <si>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</si>
  <si>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</si>
  <si>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</si>
  <si>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</si>
  <si>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</si>
  <si>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</si>
  <si>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</si>
  <si>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</si>
  <si>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</si>
  <si>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</si>
  <si>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</si>
  <si>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</si>
  <si>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</si>
  <si>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</si>
  <si>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</si>
  <si>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</si>
  <si>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</si>
  <si>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</si>
  <si>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</si>
  <si>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</si>
  <si>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</si>
  <si>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</si>
  <si>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</si>
  <si>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</si>
  <si>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</si>
  <si>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</si>
  <si>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</si>
  <si>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</si>
  <si>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</si>
  <si>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</si>
  <si>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</si>
  <si>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</si>
  <si>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</si>
  <si>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</si>
  <si>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</si>
  <si>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</si>
  <si>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</si>
  <si>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</si>
  <si>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</si>
  <si>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</si>
  <si>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</si>
  <si>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</si>
  <si>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</si>
  <si>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</si>
  <si>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</si>
  <si>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</si>
  <si>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</si>
  <si>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</si>
  <si>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</si>
  <si>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</si>
  <si>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</si>
  <si>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</si>
  <si>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</si>
  <si>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</si>
  <si>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</si>
  <si>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</si>
  <si>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</si>
  <si>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</si>
  <si>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</si>
  <si>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</si>
  <si>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</si>
  <si>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</si>
  <si>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</si>
  <si>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</si>
  <si>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</si>
  <si>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</si>
  <si>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</si>
  <si>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</si>
  <si>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</si>
  <si>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</si>
  <si>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</si>
  <si>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</si>
  <si>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</si>
  <si>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</si>
  <si>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</si>
  <si>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</si>
  <si>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</si>
  <si>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</si>
  <si>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</si>
  <si>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</si>
  <si>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</si>
  <si>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</si>
  <si>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</si>
  <si>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</si>
  <si>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</si>
  <si>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</si>
  <si>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</si>
  <si>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</si>
  <si>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</si>
  <si>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</si>
  <si>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</si>
  <si>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</si>
  <si>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</si>
  <si>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</si>
  <si>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</si>
  <si>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</si>
  <si>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</si>
  <si>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</si>
  <si>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</si>
  <si>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</si>
  <si>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</si>
  <si>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</si>
  <si>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</si>
  <si>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</si>
  <si>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</si>
  <si>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</si>
  <si>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</si>
  <si>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</si>
  <si>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</si>
  <si>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</si>
  <si>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</si>
  <si>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</si>
  <si>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</si>
  <si>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</si>
  <si>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</si>
  <si>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</si>
  <si>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</si>
  <si>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</si>
  <si>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</si>
  <si>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</si>
  <si>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</si>
  <si>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</si>
  <si>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</si>
  <si>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</si>
  <si>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</si>
  <si>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</si>
  <si>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</si>
  <si>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</si>
  <si>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</si>
  <si>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</si>
  <si>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</si>
  <si>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</si>
  <si>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</si>
  <si>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</si>
  <si>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</si>
  <si>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</si>
  <si>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</si>
  <si>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</si>
  <si>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</si>
  <si>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</si>
  <si>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</si>
  <si>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</si>
  <si>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</si>
  <si>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</si>
  <si>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</si>
  <si>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</si>
  <si>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</si>
  <si>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</si>
  <si>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</si>
  <si>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</si>
  <si>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</si>
  <si>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</si>
  <si>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</si>
  <si>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</si>
  <si>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</si>
  <si>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</si>
  <si>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</si>
  <si>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</si>
  <si>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</si>
  <si>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</si>
  <si>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</si>
  <si>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</si>
  <si>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</si>
  <si>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</si>
  <si>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</si>
  <si>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</si>
  <si>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</si>
  <si>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</si>
  <si>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</si>
  <si>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</si>
  <si>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</si>
  <si>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</si>
  <si>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</si>
  <si>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</si>
  <si>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</si>
  <si>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</si>
  <si>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</si>
  <si>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</si>
  <si>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</si>
  <si>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</si>
  <si>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</si>
  <si>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</si>
  <si>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</si>
  <si>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</si>
  <si>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</si>
  <si>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</si>
  <si>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</si>
  <si>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</si>
  <si>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</si>
  <si>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</si>
  <si>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</si>
  <si>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</si>
  <si>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</si>
  <si>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</si>
  <si>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</si>
  <si>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</si>
  <si>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</si>
  <si>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</si>
  <si>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</si>
  <si>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</si>
  <si>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</si>
  <si>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</si>
  <si>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</si>
  <si>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</si>
  <si>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</si>
  <si>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</si>
  <si>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</si>
  <si>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</si>
  <si>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</si>
  <si>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</si>
  <si>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</si>
  <si>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</si>
  <si>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</si>
  <si>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</si>
  <si>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</si>
  <si>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</si>
  <si>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</si>
  <si>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</si>
  <si>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</si>
  <si>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</si>
  <si>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</si>
  <si>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</si>
  <si>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</si>
  <si>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</si>
  <si>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</si>
  <si>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</si>
  <si>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</si>
  <si>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</si>
  <si>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</si>
  <si>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</si>
  <si>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</si>
  <si>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</si>
  <si>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</si>
  <si>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</si>
  <si>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</si>
  <si>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</si>
  <si>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</si>
  <si>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</si>
  <si>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</si>
  <si>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</si>
  <si>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</si>
  <si>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</si>
  <si>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</si>
  <si>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</si>
  <si>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</si>
  <si>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</si>
  <si>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</si>
  <si>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</si>
  <si>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</si>
  <si>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</si>
  <si>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</si>
  <si>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</si>
  <si>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</si>
  <si>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</si>
  <si>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</si>
  <si>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</si>
  <si>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</si>
  <si>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</si>
  <si>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</si>
  <si>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</si>
  <si>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</si>
  <si>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</si>
  <si>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</si>
  <si>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</si>
  <si>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</si>
  <si>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</si>
  <si>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</si>
  <si>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</si>
  <si>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</si>
  <si>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</si>
  <si>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</si>
  <si>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</si>
  <si>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</si>
  <si>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</si>
  <si>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</si>
  <si>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</si>
  <si>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</si>
  <si>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</si>
  <si>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</si>
  <si>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</si>
  <si>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</si>
  <si>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</si>
  <si>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</si>
  <si>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</si>
  <si>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</si>
  <si>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</si>
  <si>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</si>
  <si>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</si>
  <si>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</si>
  <si>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</si>
  <si>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</si>
  <si>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</si>
  <si>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</si>
  <si>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</si>
  <si>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</si>
  <si>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</si>
  <si>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</si>
  <si>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</si>
  <si>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</si>
  <si>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</si>
  <si>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</si>
  <si>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</si>
  <si>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</si>
  <si>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</si>
  <si>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</si>
  <si>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</si>
  <si>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</si>
  <si>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</si>
  <si>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</si>
  <si>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</si>
  <si>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</si>
  <si>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</si>
  <si>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</si>
  <si>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</si>
  <si>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</si>
  <si>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</si>
  <si>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</si>
  <si>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</si>
  <si>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</si>
  <si>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</si>
  <si>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</si>
  <si>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</si>
  <si>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</si>
  <si>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</si>
  <si>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</si>
  <si>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</si>
  <si>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</si>
  <si>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</si>
  <si>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</si>
  <si>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</si>
  <si>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</si>
  <si>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</si>
  <si>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</si>
  <si>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</si>
  <si>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</si>
  <si>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</si>
  <si>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</si>
  <si>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</si>
  <si>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</si>
  <si>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</si>
  <si>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</si>
  <si>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</si>
  <si>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</si>
  <si>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</si>
  <si>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</si>
  <si>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</si>
  <si>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</si>
  <si>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</si>
  <si>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</si>
  <si>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</si>
  <si>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</si>
  <si>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</si>
  <si>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</si>
  <si>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</si>
  <si>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</si>
  <si>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</si>
  <si>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</si>
  <si>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</si>
  <si>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</si>
  <si>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</si>
  <si>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</si>
  <si>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</si>
  <si>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</si>
  <si>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</si>
  <si>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</si>
  <si>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</si>
  <si>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</si>
  <si>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</si>
  <si>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</si>
  <si>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</si>
  <si>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</si>
  <si>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</si>
  <si>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</si>
  <si>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</si>
  <si>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</si>
  <si>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</si>
  <si>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</si>
  <si>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</si>
  <si>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</si>
  <si>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</si>
  <si>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</si>
  <si>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</si>
  <si>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</si>
  <si>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</si>
  <si>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</si>
  <si>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</si>
  <si>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</si>
  <si>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</si>
  <si>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</si>
  <si>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</si>
  <si>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</si>
  <si>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</si>
  <si>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</si>
  <si>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</si>
  <si>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</si>
  <si>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</si>
  <si>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</si>
  <si>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</si>
  <si>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</si>
  <si>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</si>
  <si>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</si>
  <si>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</si>
  <si>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</si>
  <si>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</si>
  <si>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</si>
  <si>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</si>
  <si>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</si>
  <si>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</si>
  <si>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</si>
  <si>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</si>
  <si>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</si>
  <si>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</si>
  <si>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</si>
  <si>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</si>
  <si>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</si>
  <si>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</si>
  <si>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</si>
  <si>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</si>
  <si>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</si>
  <si>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</si>
  <si>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</si>
  <si>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</si>
  <si>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</si>
  <si>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</si>
  <si>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</si>
  <si>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</si>
  <si>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</si>
  <si>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</si>
  <si>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</si>
  <si>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</si>
  <si>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</si>
  <si>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</si>
  <si>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</si>
  <si>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</si>
  <si>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</si>
  <si>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</si>
  <si>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</si>
  <si>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</si>
  <si>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</si>
  <si>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</si>
  <si>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</si>
  <si>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</si>
  <si>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</si>
  <si>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</si>
  <si>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</si>
  <si>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</si>
  <si>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</si>
  <si>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</si>
  <si>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</si>
  <si>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</si>
  <si>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</si>
  <si>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</si>
  <si>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</si>
  <si>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</si>
  <si>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</si>
  <si>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</si>
  <si>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</si>
  <si>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</si>
  <si>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</si>
  <si>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</si>
  <si>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</si>
  <si>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</si>
  <si>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</si>
  <si>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</si>
  <si>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</si>
  <si>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</si>
  <si>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</si>
  <si>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</si>
  <si>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</si>
  <si>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</si>
  <si>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</si>
  <si>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</si>
  <si>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</si>
  <si>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</si>
  <si>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</si>
  <si>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</si>
  <si>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</si>
  <si>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</si>
  <si>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</si>
  <si>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</si>
  <si>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</si>
  <si>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</si>
  <si>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</si>
  <si>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</si>
  <si>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</si>
  <si>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</si>
  <si>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</si>
  <si>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</si>
  <si>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</si>
  <si>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</si>
  <si>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</si>
  <si>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</si>
  <si>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</si>
  <si>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</si>
  <si>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</si>
  <si>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</si>
  <si>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</si>
  <si>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</si>
  <si>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</si>
  <si>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</si>
  <si>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</si>
  <si>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</si>
  <si>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</si>
  <si>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</si>
  <si>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</si>
  <si>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</si>
  <si>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</si>
  <si>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</si>
  <si>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</si>
  <si>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</si>
  <si>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</si>
  <si>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</si>
  <si>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</si>
  <si>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</si>
  <si>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</si>
  <si>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</si>
  <si>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</si>
  <si>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</si>
  <si>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</si>
  <si>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</si>
  <si>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</si>
  <si>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</si>
  <si>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</si>
  <si>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</si>
  <si>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</si>
  <si>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</si>
  <si>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</si>
  <si>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</si>
  <si>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</si>
  <si>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</si>
  <si>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</si>
  <si>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</si>
  <si>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</si>
  <si>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</si>
  <si>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</si>
  <si>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</si>
  <si>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</si>
  <si>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</si>
  <si>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</si>
  <si>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</si>
  <si>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</si>
  <si>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</si>
  <si>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</si>
  <si>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</si>
  <si>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</si>
  <si>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</si>
  <si>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</si>
  <si>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</si>
  <si>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</si>
  <si>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</si>
  <si>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</si>
  <si>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</si>
  <si>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</si>
  <si>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</si>
  <si>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</si>
  <si>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</si>
  <si>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</si>
  <si>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</si>
  <si>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</si>
  <si>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</si>
  <si>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</si>
  <si>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</si>
  <si>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</si>
  <si>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</si>
  <si>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</si>
  <si>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</si>
  <si>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</si>
  <si>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</si>
  <si>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</si>
  <si>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</si>
  <si>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</si>
  <si>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</si>
  <si>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</si>
  <si>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</si>
  <si>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</si>
  <si>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</si>
  <si>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</si>
  <si>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</si>
  <si>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</si>
  <si>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</si>
  <si>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</si>
  <si>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</si>
  <si>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</si>
  <si>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</si>
  <si>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</si>
  <si>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</si>
  <si>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</si>
  <si>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</si>
  <si>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</si>
  <si>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</si>
  <si>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</si>
  <si>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</si>
  <si>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</si>
  <si>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</si>
  <si>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</si>
  <si>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</si>
  <si>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</si>
  <si>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</si>
  <si>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</si>
  <si>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</si>
  <si>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</si>
  <si>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</si>
  <si>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</si>
  <si>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</si>
  <si>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</si>
  <si>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</si>
  <si>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</si>
  <si>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</si>
  <si>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</si>
  <si>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</si>
  <si>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</si>
  <si>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</si>
  <si>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</si>
  <si>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</si>
  <si>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</si>
  <si>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</si>
  <si>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</si>
  <si>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</si>
  <si>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</si>
  <si>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</si>
  <si>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</si>
  <si>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</si>
  <si>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</si>
  <si>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</si>
  <si>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</si>
  <si>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</si>
  <si>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</si>
  <si>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</si>
  <si>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</si>
  <si>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</si>
  <si>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</si>
  <si>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</si>
  <si>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</si>
  <si>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</si>
  <si>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</si>
  <si>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</si>
  <si>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</si>
  <si>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</si>
  <si>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</si>
  <si>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</si>
  <si>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</si>
  <si>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</si>
  <si>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</si>
  <si>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</si>
  <si>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</si>
  <si>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</si>
  <si>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</si>
  <si>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</si>
  <si>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</si>
  <si>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</si>
  <si>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</si>
  <si>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</si>
  <si>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</si>
  <si>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</si>
  <si>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</si>
  <si>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</si>
  <si>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</si>
  <si>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</si>
  <si>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</si>
  <si>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</si>
  <si>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</si>
  <si>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</si>
  <si>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</si>
  <si>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</si>
  <si>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</si>
  <si>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</si>
  <si>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</si>
  <si>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</si>
  <si>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</si>
  <si>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</si>
  <si>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</si>
  <si>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</si>
  <si>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</si>
  <si>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</si>
  <si>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</si>
  <si>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</si>
  <si>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</si>
  <si>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</si>
  <si>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</si>
  <si>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</si>
  <si>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</si>
  <si>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</si>
  <si>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</si>
  <si>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</si>
  <si>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</si>
  <si>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</si>
  <si>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</si>
  <si>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</si>
  <si>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</si>
  <si>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</si>
  <si>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</si>
  <si>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</si>
  <si>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</si>
  <si>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</si>
  <si>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</si>
  <si>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</si>
  <si>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</si>
  <si>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</si>
  <si>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</si>
  <si>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</si>
  <si>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</si>
  <si>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</si>
  <si>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</si>
  <si>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</si>
  <si>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</si>
  <si>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</si>
  <si>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</si>
  <si>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</si>
  <si>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</si>
  <si>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</si>
  <si>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</si>
  <si>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</si>
  <si>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</si>
  <si>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</si>
  <si>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</si>
  <si>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</si>
  <si>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</si>
  <si>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</si>
  <si>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</si>
  <si>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</si>
  <si>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</si>
  <si>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</si>
  <si>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</si>
  <si>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</si>
  <si>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</si>
  <si>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</si>
  <si>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</si>
  <si>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</si>
  <si>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</si>
  <si>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</si>
  <si>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</si>
  <si>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</si>
  <si>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</si>
  <si>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</si>
  <si>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</si>
  <si>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</si>
  <si>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</si>
  <si>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</si>
  <si>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</si>
  <si>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</si>
  <si>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</si>
  <si>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</si>
  <si>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</si>
  <si>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</si>
  <si>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</si>
  <si>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</si>
  <si>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</si>
  <si>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</si>
  <si>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</si>
  <si>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</si>
  <si>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</si>
  <si>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</si>
  <si>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</si>
  <si>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</si>
  <si>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</si>
  <si>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</si>
  <si>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</si>
  <si>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</si>
  <si>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</si>
  <si>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</si>
  <si>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</si>
  <si>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</si>
  <si>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</si>
  <si>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</si>
  <si>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</si>
  <si>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</si>
  <si>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</si>
  <si>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</si>
  <si>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</si>
  <si>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</si>
  <si>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</si>
  <si>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</si>
  <si>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</si>
  <si>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</si>
  <si>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</si>
  <si>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</si>
  <si>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</si>
  <si>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</si>
  <si>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</si>
  <si>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</si>
  <si>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</si>
  <si>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</si>
  <si>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</si>
  <si>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</si>
  <si>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</si>
  <si>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</si>
  <si>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</si>
  <si>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</si>
  <si>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</si>
  <si>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</si>
  <si>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</si>
  <si>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</si>
  <si>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</si>
  <si>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</si>
  <si>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</si>
  <si>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</si>
  <si>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</si>
  <si>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</si>
  <si>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</si>
  <si>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</si>
  <si>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</si>
  <si>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</si>
  <si>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</si>
  <si>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</si>
  <si>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</si>
  <si>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</si>
  <si>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</si>
  <si>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</si>
  <si>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</si>
  <si>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</si>
  <si>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</si>
  <si>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</si>
  <si>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</si>
  <si>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</si>
  <si>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</si>
  <si>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</si>
  <si>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</si>
  <si>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</si>
  <si>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</si>
  <si>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</si>
  <si>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</si>
  <si>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</si>
  <si>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</si>
  <si>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</si>
  <si>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</si>
  <si>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</si>
  <si>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</si>
  <si>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</si>
  <si>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</si>
  <si>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</si>
  <si>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</si>
  <si>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</si>
  <si>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</si>
  <si>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</si>
  <si>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</si>
  <si>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</si>
  <si>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</si>
  <si>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</si>
  <si>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</si>
  <si>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</si>
  <si>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</si>
  <si>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</si>
  <si>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</si>
  <si>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</si>
  <si>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</si>
  <si>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</si>
  <si>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</si>
  <si>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</si>
  <si>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</si>
  <si>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</si>
  <si>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</si>
  <si>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</si>
  <si>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</si>
  <si>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</si>
  <si>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</si>
  <si>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</si>
  <si>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</si>
  <si>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</si>
  <si>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</si>
  <si>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</si>
  <si>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</si>
  <si>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</si>
  <si>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</si>
  <si>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</si>
  <si>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</si>
  <si>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</si>
  <si>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</si>
  <si>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</si>
  <si>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</si>
  <si>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</si>
  <si>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</si>
  <si>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</si>
  <si>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</si>
  <si>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</si>
  <si>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</si>
  <si>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</si>
  <si>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</si>
  <si>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</si>
  <si>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</si>
  <si>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</si>
  <si>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</si>
  <si>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</si>
  <si>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</si>
  <si>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</si>
  <si>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</si>
  <si>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</si>
  <si>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</si>
  <si>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</si>
  <si>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</si>
  <si>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</si>
  <si>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</si>
  <si>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</si>
  <si>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</si>
  <si>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</si>
  <si>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</si>
  <si>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</si>
  <si>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</si>
  <si>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</si>
  <si>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</si>
  <si>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</si>
  <si>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</si>
  <si>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</si>
  <si>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</si>
  <si>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</si>
  <si>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</si>
  <si>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</si>
  <si>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</si>
  <si>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</si>
  <si>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</si>
  <si>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</si>
  <si>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</si>
  <si>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</si>
  <si>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</si>
  <si>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</si>
  <si>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</si>
  <si>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</si>
  <si>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</si>
  <si>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</si>
  <si>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</si>
  <si>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</si>
  <si>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</si>
  <si>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</si>
  <si>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</si>
  <si>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</si>
  <si>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</si>
  <si>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</si>
  <si>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</si>
  <si>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</si>
  <si>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</si>
  <si>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</si>
  <si>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</si>
  <si>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</si>
  <si>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</si>
  <si>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</si>
  <si>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</si>
  <si>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</si>
  <si>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</si>
  <si>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</si>
  <si>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</si>
  <si>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</si>
  <si>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</si>
  <si>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</si>
  <si>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</si>
  <si>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</si>
  <si>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</si>
  <si>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</si>
  <si>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</si>
  <si>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</si>
  <si>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</si>
  <si>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</si>
  <si>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</si>
  <si>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</si>
  <si>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</si>
  <si>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</si>
  <si>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</si>
  <si>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</si>
  <si>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</si>
  <si>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</si>
  <si>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</si>
  <si>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</si>
  <si>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</si>
  <si>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</si>
  <si>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</si>
  <si>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</si>
  <si>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</si>
  <si>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</si>
  <si>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</si>
  <si>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</si>
  <si>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</si>
  <si>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</si>
  <si>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</si>
  <si>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</si>
  <si>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</si>
  <si>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</si>
  <si>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</si>
  <si>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</si>
  <si>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</si>
  <si>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</si>
  <si>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</si>
  <si>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</si>
  <si>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</si>
  <si>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</si>
  <si>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</si>
  <si>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</si>
  <si>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</si>
  <si>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</si>
  <si>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</si>
  <si>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</si>
  <si>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</si>
  <si>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</si>
  <si>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</si>
  <si>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</si>
  <si>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</si>
  <si>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</si>
  <si>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</si>
  <si>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</si>
  <si>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</si>
  <si>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</si>
  <si>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</si>
  <si>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</si>
  <si>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</si>
  <si>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</si>
  <si>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</si>
  <si>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</si>
  <si>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</si>
  <si>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</si>
  <si>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</si>
  <si>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</si>
  <si>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</si>
  <si>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</si>
  <si>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</si>
  <si>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</si>
  <si>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</si>
  <si>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</si>
  <si>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</si>
  <si>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</si>
  <si>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</si>
  <si>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</si>
  <si>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</si>
  <si>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</si>
  <si>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</si>
  <si>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</si>
  <si>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</si>
  <si>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</si>
  <si>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</si>
  <si>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</si>
  <si>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</si>
  <si>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</si>
  <si>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</si>
  <si>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</si>
  <si>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</si>
  <si>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</si>
  <si>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</si>
  <si>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</si>
  <si>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</si>
  <si>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</si>
  <si>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</si>
  <si>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</si>
  <si>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</si>
  <si>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</si>
  <si>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</si>
  <si>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</si>
  <si>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</si>
  <si>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</si>
  <si>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</si>
  <si>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</si>
  <si>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</si>
  <si>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</si>
  <si>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</si>
  <si>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</si>
  <si>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</si>
  <si>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</si>
  <si>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</si>
  <si>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</si>
  <si>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</si>
  <si>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</si>
  <si>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</si>
  <si>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</si>
  <si>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</si>
  <si>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</si>
  <si>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</si>
  <si>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</si>
  <si>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</si>
  <si>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</si>
  <si>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</si>
  <si>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</si>
  <si>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</si>
  <si>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</si>
  <si>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</si>
  <si>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</si>
  <si>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</si>
  <si>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</si>
  <si>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</si>
  <si>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</si>
  <si>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</si>
  <si>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</si>
  <si>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</si>
  <si>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</si>
  <si>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</si>
  <si>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</si>
  <si>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</si>
  <si>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</si>
  <si>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</si>
  <si>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</si>
  <si>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</si>
  <si>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</si>
  <si>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</si>
  <si>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</si>
  <si>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</si>
  <si>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</si>
  <si>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</si>
  <si>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</si>
  <si>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</si>
  <si>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</si>
  <si>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</si>
  <si>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</si>
  <si>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</si>
  <si>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</si>
  <si>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</si>
  <si>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</si>
  <si>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</si>
  <si>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</si>
  <si>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</si>
  <si>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</si>
  <si>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</si>
  <si>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</si>
  <si>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</si>
  <si>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</si>
  <si>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</si>
  <si>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</si>
  <si>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</si>
  <si>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</si>
  <si>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</si>
  <si>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</si>
  <si>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</si>
  <si>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</si>
  <si>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</si>
  <si>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</si>
  <si>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</si>
  <si>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</si>
  <si>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</si>
  <si>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</si>
  <si>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</si>
  <si>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</si>
  <si>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</si>
  <si>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</si>
  <si>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</si>
  <si>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</si>
  <si>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</si>
  <si>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</si>
  <si>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</si>
  <si>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</si>
  <si>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</si>
  <si>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</si>
  <si>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</si>
  <si>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</si>
  <si>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</si>
  <si>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</si>
  <si>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</si>
  <si>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</si>
  <si>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</si>
  <si>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</si>
  <si>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</si>
  <si>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</si>
  <si>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</si>
  <si>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</si>
  <si>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</si>
  <si>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</si>
  <si>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</si>
  <si>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</si>
  <si>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</si>
  <si>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</si>
  <si>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</si>
  <si>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</si>
  <si>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</si>
  <si>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</si>
  <si>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</si>
  <si>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</si>
  <si>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</si>
  <si>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</si>
  <si>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</si>
  <si>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</si>
  <si>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</si>
  <si>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</si>
  <si>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</si>
  <si>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</si>
  <si>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</si>
  <si>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</si>
  <si>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</si>
  <si>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</si>
  <si>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</si>
  <si>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</si>
  <si>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</si>
  <si>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</si>
  <si>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</si>
  <si>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</si>
  <si>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</si>
  <si>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</si>
  <si>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</si>
  <si>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</si>
  <si>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</si>
  <si>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</si>
  <si>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</si>
  <si>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</si>
  <si>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</si>
  <si>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</si>
  <si>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</si>
  <si>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</si>
  <si>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</si>
  <si>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</si>
  <si>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</si>
  <si>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</si>
  <si>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</si>
  <si>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</si>
  <si>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</si>
  <si>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</si>
  <si>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</si>
  <si>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</si>
  <si>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</si>
  <si>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</si>
  <si>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</si>
  <si>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</si>
  <si>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</si>
  <si>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</si>
  <si>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</si>
  <si>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</si>
  <si>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</si>
  <si>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</si>
  <si>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</si>
  <si>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</si>
  <si>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</si>
  <si>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</si>
  <si>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</si>
  <si>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</si>
  <si>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</si>
  <si>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</si>
  <si>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</si>
  <si>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</si>
  <si>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</si>
  <si>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</si>
  <si>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</si>
  <si>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</si>
  <si>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</si>
  <si>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</si>
  <si>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</si>
  <si>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</si>
  <si>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</si>
  <si>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</si>
  <si>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</si>
  <si>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</si>
  <si>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</si>
  <si>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</si>
  <si>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</si>
  <si>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</si>
  <si>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</si>
  <si>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</si>
  <si>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</si>
  <si>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</si>
  <si>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</si>
  <si>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</si>
  <si>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</si>
  <si>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</si>
  <si>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</si>
  <si>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</si>
  <si>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</si>
  <si>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</si>
  <si>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</si>
  <si>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</si>
  <si>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</si>
  <si>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</si>
  <si>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</si>
  <si>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</si>
  <si>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</si>
  <si>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</si>
  <si>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</si>
  <si>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</si>
  <si>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</si>
  <si>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</si>
  <si>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</si>
  <si>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</si>
  <si>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</si>
  <si>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</si>
  <si>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</si>
  <si>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</si>
  <si>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</si>
  <si>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</si>
  <si>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</si>
  <si>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</si>
  <si>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</si>
  <si>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</si>
  <si>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</si>
  <si>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</si>
  <si>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</si>
  <si>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</si>
  <si>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</si>
  <si>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</si>
  <si>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</si>
  <si>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</si>
  <si>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</si>
  <si>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</si>
  <si>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</si>
  <si>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</si>
  <si>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</si>
  <si>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</si>
  <si>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</si>
  <si>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</si>
  <si>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</si>
  <si>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</si>
  <si>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</si>
  <si>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</si>
  <si>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</si>
  <si>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</si>
  <si>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</si>
  <si>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</si>
  <si>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</si>
  <si>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</si>
  <si>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</si>
  <si>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</si>
  <si>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</si>
  <si>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</si>
  <si>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</si>
  <si>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</si>
  <si>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</si>
  <si>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</si>
  <si>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</si>
  <si>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</si>
  <si>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</si>
  <si>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</si>
  <si>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</si>
  <si>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</si>
  <si>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</si>
  <si>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</si>
  <si>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</si>
  <si>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</si>
  <si>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</si>
  <si>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</si>
  <si>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</si>
  <si>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</si>
  <si>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</si>
  <si>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</si>
  <si>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</si>
  <si>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</si>
  <si>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</si>
  <si>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</si>
  <si>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</si>
  <si>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</si>
  <si>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</si>
  <si>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</si>
  <si>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</si>
  <si>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</si>
  <si>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</si>
  <si>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</si>
  <si>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</si>
  <si>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</si>
  <si>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</si>
  <si>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</si>
  <si>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</si>
  <si>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</si>
  <si>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</si>
  <si>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</si>
  <si>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</si>
  <si>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</si>
  <si>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</si>
  <si>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</si>
  <si>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</si>
  <si>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</si>
  <si>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</si>
  <si>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</si>
  <si>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</si>
  <si>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</si>
  <si>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</si>
  <si>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</si>
  <si>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</si>
  <si>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</si>
  <si>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</si>
  <si>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</si>
  <si>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</si>
  <si>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</si>
  <si>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</si>
  <si>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</si>
  <si>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</si>
  <si>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</si>
  <si>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</si>
  <si>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</si>
  <si>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</si>
  <si>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</si>
  <si>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</si>
  <si>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</si>
  <si>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</si>
  <si>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</si>
  <si>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</si>
  <si>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</si>
  <si>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</si>
  <si>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</si>
  <si>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</si>
  <si>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</si>
  <si>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</si>
  <si>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</si>
  <si>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</si>
  <si>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</si>
  <si>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</si>
  <si>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</si>
  <si>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</si>
  <si>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</si>
  <si>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</si>
  <si>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</si>
  <si>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</si>
  <si>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</si>
  <si>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</si>
  <si>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</si>
  <si>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</si>
  <si>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</si>
  <si>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</si>
  <si>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</si>
  <si>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</si>
  <si>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</si>
  <si>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</si>
  <si>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</si>
  <si>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</si>
  <si>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</si>
  <si>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</si>
  <si>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</si>
  <si>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</si>
  <si>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</si>
  <si>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</si>
  <si>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</si>
  <si>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</si>
  <si>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</si>
  <si>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</si>
  <si>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</si>
  <si>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</si>
  <si>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</si>
  <si>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</si>
  <si>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</si>
  <si>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</si>
  <si>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</si>
  <si>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</si>
  <si>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</si>
  <si>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</si>
  <si>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</si>
  <si>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</si>
  <si>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</si>
  <si>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</si>
  <si>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</si>
  <si>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</si>
  <si>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</si>
  <si>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</si>
  <si>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</si>
  <si>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</si>
  <si>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</si>
  <si>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</si>
  <si>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</si>
  <si>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</si>
  <si>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</si>
  <si>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</si>
  <si>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</si>
  <si>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</si>
  <si>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</si>
  <si>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</si>
  <si>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</si>
  <si>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</si>
  <si>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</si>
  <si>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</si>
  <si>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</si>
  <si>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</si>
  <si>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</si>
  <si>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</si>
  <si>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</si>
  <si>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</si>
  <si>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</si>
  <si>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</si>
  <si>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</si>
  <si>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</si>
  <si>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</si>
  <si>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</si>
  <si>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</si>
  <si>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</si>
  <si>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</si>
  <si>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</si>
  <si>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</si>
  <si>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</si>
  <si>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</si>
  <si>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</si>
  <si>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</si>
  <si>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</si>
  <si>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</si>
  <si>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</si>
  <si>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</si>
  <si>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</si>
  <si>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</si>
  <si>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</si>
  <si>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</si>
  <si>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</si>
  <si>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</si>
  <si>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</si>
  <si>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</si>
  <si>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</si>
  <si>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</si>
  <si>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</si>
  <si>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</si>
  <si>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</si>
  <si>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</si>
  <si>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</si>
  <si>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</si>
  <si>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</si>
  <si>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</si>
  <si>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</si>
  <si>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</si>
  <si>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</si>
  <si>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</si>
  <si>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</si>
  <si>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</si>
  <si>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</si>
  <si>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</si>
  <si>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</si>
  <si>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</si>
  <si>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</si>
  <si>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</si>
  <si>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</si>
  <si>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</si>
  <si>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</si>
  <si>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</si>
  <si>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</si>
  <si>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</si>
  <si>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</si>
  <si>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</si>
  <si>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</si>
  <si>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</si>
  <si>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</si>
  <si>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</si>
  <si>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</si>
  <si>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</si>
  <si>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</si>
  <si>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</si>
  <si>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</si>
  <si>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</si>
  <si>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</si>
  <si>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</si>
  <si>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</si>
  <si>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</si>
  <si>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</si>
  <si>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</si>
  <si>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</si>
  <si>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</si>
  <si>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</si>
  <si>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</si>
  <si>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</si>
  <si>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</si>
  <si>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</si>
  <si>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</si>
  <si>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</si>
  <si>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</si>
  <si>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</si>
  <si>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</si>
  <si>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</si>
  <si>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</si>
  <si>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</si>
  <si>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</si>
  <si>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</si>
  <si>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</si>
  <si>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</si>
  <si>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</si>
  <si>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</si>
  <si>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</si>
  <si>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</si>
  <si>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</si>
  <si>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</si>
  <si>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</si>
  <si>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</si>
  <si>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</si>
  <si>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</si>
  <si>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</si>
  <si>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</si>
  <si>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</si>
  <si>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</si>
  <si>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</si>
  <si>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</si>
  <si>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</si>
  <si>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</si>
  <si>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</si>
  <si>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</si>
  <si>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</si>
  <si>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</si>
  <si>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</si>
  <si>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</si>
  <si>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</si>
  <si>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</si>
  <si>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</si>
  <si>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</si>
  <si>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</si>
  <si>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</si>
  <si>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</si>
  <si>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</si>
  <si>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</si>
  <si>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</si>
  <si>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</si>
  <si>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</si>
  <si>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</si>
  <si>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</si>
  <si>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</si>
  <si>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</si>
  <si>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</si>
  <si>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</si>
  <si>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</si>
  <si>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</si>
  <si>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</si>
  <si>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</si>
  <si>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</si>
  <si>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</si>
  <si>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</si>
  <si>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</si>
  <si>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</si>
  <si>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</si>
  <si>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</si>
  <si>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</si>
  <si>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</si>
  <si>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</si>
  <si>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</si>
  <si>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</si>
  <si>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</si>
  <si>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</si>
  <si>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</si>
  <si>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</si>
  <si>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</si>
  <si>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</si>
  <si>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</si>
  <si>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</si>
  <si>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</si>
  <si>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</si>
  <si>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</si>
  <si>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</si>
  <si>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</si>
  <si>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</si>
  <si>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</si>
  <si>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</si>
  <si>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</si>
  <si>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</si>
  <si>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</si>
  <si>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</si>
  <si>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</si>
  <si>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</si>
  <si>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</si>
  <si>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</si>
  <si>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</si>
  <si>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</si>
  <si>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</si>
  <si>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</si>
  <si>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</si>
  <si>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</si>
  <si>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</si>
  <si>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</si>
  <si>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</si>
  <si>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</si>
  <si>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</si>
  <si>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</si>
  <si>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</si>
  <si>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</si>
  <si>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</si>
  <si>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</si>
  <si>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</si>
  <si>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</si>
  <si>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</si>
  <si>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</si>
  <si>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</si>
  <si>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</si>
  <si>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</si>
  <si>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</si>
  <si>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</si>
  <si>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</si>
  <si>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</si>
  <si>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</si>
  <si>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</si>
  <si>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</si>
  <si>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</si>
  <si>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</si>
  <si>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</si>
  <si>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</si>
  <si>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</si>
  <si>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</si>
  <si>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</si>
  <si>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</si>
  <si>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</si>
  <si>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</si>
  <si>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</si>
  <si>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</si>
  <si>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</si>
  <si>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</si>
  <si>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</si>
  <si>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</si>
  <si>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</si>
  <si>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</si>
  <si>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</si>
  <si>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</si>
  <si>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</si>
  <si>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</si>
  <si>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</si>
  <si>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</si>
  <si>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</si>
  <si>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</si>
  <si>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</si>
  <si>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</si>
  <si>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</si>
  <si>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</si>
  <si>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</si>
  <si>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</si>
  <si>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</si>
  <si>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</si>
  <si>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</si>
  <si>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</si>
  <si>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</si>
  <si>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</si>
  <si>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</si>
  <si>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</si>
  <si>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</si>
  <si>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</si>
  <si>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</si>
  <si>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</si>
  <si>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</si>
  <si>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</si>
  <si>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</si>
  <si>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</si>
  <si>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</si>
  <si>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</si>
  <si>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</si>
  <si>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</si>
  <si>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</si>
  <si>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</si>
  <si>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</si>
  <si>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</si>
  <si>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</si>
  <si>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</si>
  <si>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</si>
  <si>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</si>
  <si>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</si>
  <si>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</si>
  <si>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</si>
  <si>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</si>
  <si>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</si>
  <si>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</si>
  <si>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</si>
  <si>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</si>
  <si>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</si>
  <si>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</si>
  <si>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</si>
  <si>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</si>
  <si>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</si>
  <si>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</si>
  <si>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</si>
  <si>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</si>
  <si>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</si>
  <si>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</si>
  <si>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</si>
  <si>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</si>
  <si>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</si>
  <si>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</si>
  <si>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</si>
  <si>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</si>
  <si>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</si>
  <si>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</si>
  <si>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</si>
  <si>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</si>
  <si>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</si>
  <si>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</si>
  <si>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</si>
  <si>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</si>
  <si>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</si>
  <si>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</si>
  <si>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</si>
  <si>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</si>
  <si>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</si>
  <si>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</si>
  <si>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</si>
  <si>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</si>
  <si>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</si>
  <si>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</si>
  <si>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</si>
  <si>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</si>
  <si>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</si>
  <si>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</si>
  <si>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</si>
  <si>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</si>
  <si>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</si>
  <si>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</si>
  <si>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</si>
  <si>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</si>
  <si>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</si>
  <si>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</si>
  <si>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</si>
  <si>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</si>
  <si>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</si>
  <si>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</si>
  <si>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</si>
  <si>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</si>
  <si>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</si>
  <si>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</si>
  <si>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</si>
  <si>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</si>
  <si>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</si>
  <si>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</si>
  <si>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</si>
  <si>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</si>
  <si>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</si>
  <si>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</si>
  <si>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</si>
  <si>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</si>
  <si>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</si>
  <si>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</si>
  <si>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</si>
  <si>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</si>
  <si>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</si>
  <si>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</si>
  <si>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</si>
  <si>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</si>
  <si>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</si>
  <si>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</si>
  <si>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</si>
  <si>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</si>
  <si>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</si>
  <si>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</si>
  <si>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</si>
  <si>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</si>
  <si>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</si>
  <si>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</si>
  <si>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</si>
  <si>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</si>
  <si>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</si>
  <si>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</si>
  <si>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</si>
  <si>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</si>
  <si>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</si>
  <si>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</si>
  <si>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</si>
  <si>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</si>
  <si>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</si>
  <si>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</si>
  <si>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</si>
  <si>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</si>
  <si>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</si>
  <si>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</si>
  <si>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</si>
  <si>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</si>
  <si>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</si>
  <si>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</si>
  <si>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</si>
  <si>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</si>
  <si>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</si>
  <si>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</si>
  <si>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</si>
  <si>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</si>
  <si>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</si>
  <si>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</si>
  <si>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</si>
  <si>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</si>
  <si>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</si>
  <si>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</si>
  <si>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</si>
  <si>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</si>
  <si>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</si>
  <si>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</si>
  <si>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</si>
  <si>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</si>
  <si>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</si>
  <si>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</si>
  <si>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</si>
  <si>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</si>
  <si>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</si>
  <si>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</si>
  <si>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</si>
  <si>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</si>
  <si>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</si>
  <si>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</si>
  <si>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</si>
  <si>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</si>
  <si>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</si>
  <si>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</si>
  <si>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</si>
  <si>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</si>
  <si>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</si>
  <si>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</si>
  <si>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</si>
  <si>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</si>
  <si>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</si>
  <si>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</si>
  <si>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</si>
  <si>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</si>
  <si>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</si>
  <si>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</si>
  <si>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</si>
  <si>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</si>
  <si>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</si>
  <si>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</si>
  <si>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</si>
  <si>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</si>
  <si>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</si>
  <si>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</si>
  <si>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</si>
  <si>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</si>
  <si>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</si>
  <si>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</si>
  <si>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</si>
  <si>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</si>
  <si>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</si>
  <si>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</si>
  <si>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</si>
  <si>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</si>
  <si>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</si>
  <si>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</si>
  <si>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</si>
  <si>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</si>
  <si>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</si>
  <si>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</si>
  <si>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</si>
  <si>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</si>
  <si>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</si>
  <si>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</si>
  <si>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</si>
  <si>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</si>
  <si>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</si>
  <si>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</si>
  <si>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</si>
  <si>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</si>
  <si>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</si>
  <si>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</si>
  <si>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</si>
  <si>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</si>
  <si>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</si>
  <si>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</si>
  <si>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</si>
  <si>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</si>
  <si>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</si>
  <si>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</si>
  <si>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</si>
  <si>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</si>
  <si>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</si>
  <si>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</si>
  <si>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</si>
  <si>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</si>
  <si>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</si>
  <si>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</si>
  <si>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</si>
  <si>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</si>
  <si>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</si>
  <si>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</si>
  <si>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</si>
  <si>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</si>
  <si>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</si>
  <si>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</si>
  <si>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</si>
  <si>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</si>
  <si>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</si>
  <si>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</si>
  <si>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</si>
  <si>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</si>
  <si>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</si>
  <si>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</si>
  <si>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</si>
  <si>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</si>
  <si>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</si>
  <si>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</si>
  <si>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</si>
  <si>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</si>
  <si>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</si>
  <si>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</si>
  <si>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</si>
  <si>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</si>
  <si>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</si>
  <si>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</si>
  <si>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</si>
  <si>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</si>
  <si>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</si>
  <si>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</si>
  <si>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</si>
  <si>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</si>
  <si>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</si>
  <si>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</si>
  <si>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</si>
  <si>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</si>
  <si>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</si>
  <si>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</si>
  <si>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</si>
  <si>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</si>
  <si>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</si>
  <si>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</si>
  <si>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</si>
  <si>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</si>
  <si>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</si>
  <si>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</si>
  <si>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</si>
  <si>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</si>
  <si>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</si>
  <si>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</si>
  <si>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</si>
  <si>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</si>
  <si>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</si>
  <si>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</si>
  <si>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</si>
  <si>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</si>
  <si>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</si>
  <si>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</si>
  <si>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</si>
  <si>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</si>
  <si>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</si>
  <si>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</si>
  <si>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</si>
  <si>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</si>
  <si>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</si>
  <si>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</si>
  <si>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</si>
  <si>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</si>
  <si>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</si>
  <si>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</si>
  <si>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</si>
  <si>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</si>
  <si>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</si>
  <si>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</si>
  <si>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</si>
  <si>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</si>
  <si>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</si>
  <si>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</si>
  <si>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</si>
  <si>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</si>
  <si>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</si>
  <si>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</si>
  <si>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</si>
  <si>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</si>
  <si>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</si>
  <si>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</si>
  <si>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</si>
  <si>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</si>
  <si>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</si>
  <si>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</si>
  <si>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</si>
  <si>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</si>
  <si>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</si>
  <si>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</si>
  <si>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</si>
  <si>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</si>
  <si>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</si>
  <si>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</si>
  <si>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</si>
  <si>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</si>
  <si>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</si>
  <si>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</si>
  <si>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</si>
  <si>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</si>
  <si>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</si>
  <si>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</si>
  <si>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</si>
  <si>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</si>
  <si>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</si>
  <si>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</si>
  <si>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</si>
  <si>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</si>
  <si>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</si>
  <si>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</si>
  <si>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</si>
  <si>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</si>
  <si>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</si>
  <si>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</si>
  <si>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</si>
  <si>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</si>
  <si>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</si>
  <si>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</si>
  <si>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</si>
  <si>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</si>
  <si>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</si>
  <si>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</si>
  <si>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</si>
  <si>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</si>
  <si>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</si>
  <si>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</si>
  <si>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</si>
  <si>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</si>
  <si>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</si>
  <si>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</si>
  <si>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</si>
  <si>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</si>
  <si>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</si>
  <si>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</si>
  <si>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</si>
  <si>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</si>
  <si>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</si>
  <si>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</si>
  <si>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</si>
  <si>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</si>
  <si>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</si>
  <si>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</si>
  <si>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</si>
  <si>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</si>
  <si>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</si>
  <si>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</si>
  <si>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</si>
  <si>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</si>
  <si>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</si>
  <si>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</si>
  <si>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</si>
  <si>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</si>
  <si>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</si>
  <si>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</si>
  <si>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</si>
  <si>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</si>
  <si>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</si>
  <si>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</si>
  <si>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</si>
  <si>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</si>
  <si>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</si>
  <si>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</si>
  <si>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</si>
  <si>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</si>
  <si>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</si>
  <si>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</si>
  <si>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</si>
  <si>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</si>
  <si>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</si>
  <si>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</si>
  <si>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</si>
  <si>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</si>
  <si>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</si>
  <si>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</si>
  <si>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</si>
  <si>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</si>
  <si>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</si>
  <si>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</si>
  <si>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</si>
  <si>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</si>
  <si>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</si>
  <si>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</si>
  <si>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</si>
  <si>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</si>
  <si>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</si>
  <si>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</si>
  <si>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</si>
  <si>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</si>
  <si>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</si>
  <si>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</si>
  <si>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</si>
  <si>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</si>
  <si>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</si>
  <si>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</si>
  <si>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</si>
  <si>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</si>
  <si>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</si>
  <si>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</si>
  <si>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</si>
  <si>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</si>
  <si>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</si>
  <si>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</si>
  <si>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</si>
  <si>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</si>
  <si>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</si>
  <si>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</si>
  <si>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</si>
  <si>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</si>
  <si>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</si>
  <si>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</si>
  <si>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</si>
  <si>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</si>
  <si>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</si>
  <si>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</si>
  <si>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</si>
  <si>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</si>
  <si>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</si>
  <si>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</si>
  <si>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</si>
  <si>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</si>
  <si>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</si>
  <si>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</si>
  <si>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</si>
  <si>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</si>
  <si>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</si>
  <si>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</si>
  <si>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</si>
  <si>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</si>
  <si>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</si>
  <si>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</si>
  <si>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</si>
  <si>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</si>
  <si>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</si>
  <si>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</si>
  <si>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</si>
  <si>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</si>
  <si>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</si>
  <si>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</si>
  <si>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</si>
  <si>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</si>
  <si>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</si>
  <si>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</si>
  <si>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</si>
  <si>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</si>
  <si>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</si>
  <si>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</si>
  <si>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</si>
  <si>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</si>
  <si>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</si>
  <si>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</si>
  <si>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</si>
  <si>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</si>
  <si>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</si>
  <si>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</si>
  <si>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</si>
  <si>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</si>
  <si>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</si>
  <si>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</si>
  <si>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</si>
  <si>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</si>
  <si>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</si>
  <si>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</si>
  <si>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</si>
  <si>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</si>
  <si>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</si>
  <si>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</si>
  <si>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</si>
  <si>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</si>
  <si>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</si>
  <si>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</si>
  <si>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</si>
  <si>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</si>
  <si>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</si>
  <si>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</si>
  <si>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</si>
  <si>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</si>
  <si>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</si>
  <si>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</si>
  <si>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</si>
  <si>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</si>
  <si>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</si>
  <si>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</si>
  <si>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</si>
  <si>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</si>
  <si>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</si>
  <si>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</si>
  <si>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</si>
  <si>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</si>
  <si>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</si>
  <si>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</si>
  <si>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</si>
  <si>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</si>
  <si>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</si>
  <si>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</si>
  <si>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</si>
  <si>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</si>
  <si>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</si>
  <si>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</si>
  <si>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</si>
  <si>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</si>
  <si>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</si>
  <si>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</si>
  <si>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</si>
  <si>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</si>
  <si>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</si>
  <si>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</si>
  <si>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</si>
  <si>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</si>
  <si>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</si>
  <si>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</si>
  <si>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</si>
  <si>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</si>
  <si>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</si>
  <si>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</si>
  <si>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</si>
  <si>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</si>
  <si>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</si>
  <si>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</si>
  <si>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</si>
  <si>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</si>
  <si>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</si>
  <si>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</si>
  <si>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</si>
  <si>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</si>
  <si>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</si>
  <si>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</si>
  <si>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</si>
  <si>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</si>
  <si>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</si>
  <si>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</si>
  <si>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</si>
  <si>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</si>
  <si>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</si>
  <si>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</si>
  <si>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</si>
  <si>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</si>
  <si>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</si>
  <si>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</si>
  <si>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</si>
  <si>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</si>
  <si>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</si>
  <si>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</si>
  <si>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</si>
  <si>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</si>
  <si>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</si>
  <si>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</si>
  <si>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</si>
  <si>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</si>
  <si>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</si>
  <si>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</si>
  <si>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</si>
  <si>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</si>
  <si>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</si>
  <si>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</si>
  <si>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</si>
  <si>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</si>
  <si>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</si>
  <si>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</si>
  <si>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</si>
  <si>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</si>
  <si>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</si>
  <si>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</si>
  <si>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</si>
  <si>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</si>
  <si>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</si>
  <si>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</si>
  <si>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</si>
  <si>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</si>
  <si>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</si>
  <si>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</si>
  <si>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</si>
  <si>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</si>
  <si>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</si>
  <si>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</si>
  <si>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</si>
  <si>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</si>
  <si>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</si>
  <si>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</si>
  <si>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</si>
  <si>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</si>
  <si>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</si>
  <si>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</si>
  <si>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</si>
  <si>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</si>
  <si>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</si>
  <si>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</si>
  <si>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</si>
  <si>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</si>
  <si>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</si>
  <si>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</si>
  <si>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</si>
  <si>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</si>
  <si>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</si>
  <si>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</si>
  <si>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</si>
  <si>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</si>
  <si>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</si>
  <si>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</si>
  <si>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</si>
  <si>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</si>
  <si>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</si>
  <si>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</si>
  <si>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</si>
  <si>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</si>
  <si>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</si>
  <si>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</si>
  <si>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</si>
  <si>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</si>
  <si>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</si>
  <si>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</si>
  <si>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</si>
  <si>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</si>
  <si>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</si>
  <si>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</si>
  <si>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</si>
  <si>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</si>
  <si>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</si>
  <si>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</si>
  <si>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</si>
  <si>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</si>
  <si>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</si>
  <si>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</si>
  <si>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</si>
  <si>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</si>
  <si>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</si>
  <si>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</si>
  <si>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</si>
  <si>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</si>
  <si>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</si>
  <si>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</si>
  <si>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</si>
  <si>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</si>
  <si>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</si>
  <si>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</si>
  <si>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</si>
  <si>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</si>
  <si>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</si>
  <si>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</si>
  <si>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</si>
  <si>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</si>
  <si>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</si>
  <si>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</si>
  <si>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</si>
  <si>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</si>
  <si>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</si>
  <si>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</si>
  <si>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</si>
  <si>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</si>
  <si>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</si>
  <si>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</si>
  <si>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</si>
  <si>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</si>
  <si>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</si>
  <si>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</si>
  <si>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</si>
  <si>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</si>
  <si>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</si>
  <si>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</si>
  <si>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</si>
  <si>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</si>
  <si>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</si>
  <si>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</si>
  <si>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</si>
  <si>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</si>
  <si>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</si>
  <si>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</si>
  <si>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</si>
  <si>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</si>
  <si>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</si>
  <si>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</si>
  <si>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</si>
  <si>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</si>
  <si>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</si>
  <si>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</si>
  <si>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</si>
  <si>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</si>
  <si>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</si>
  <si>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</si>
  <si>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</si>
  <si>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</si>
  <si>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</si>
  <si>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</si>
  <si>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</si>
  <si>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</si>
  <si>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</si>
  <si>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</si>
  <si>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</si>
  <si>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</si>
  <si>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</si>
  <si>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</si>
  <si>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</si>
  <si>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</si>
  <si>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</si>
  <si>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</si>
  <si>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</si>
  <si>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</si>
  <si>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</si>
  <si>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</si>
  <si>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</si>
  <si>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</si>
  <si>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</si>
  <si>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</si>
  <si>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</si>
  <si>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</si>
  <si>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</si>
  <si>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</si>
  <si>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</si>
  <si>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</si>
  <si>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</si>
  <si>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</si>
  <si>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</si>
  <si>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</si>
  <si>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</si>
  <si>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</si>
  <si>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</si>
  <si>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</si>
  <si>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</si>
  <si>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</si>
  <si>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</si>
  <si>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</si>
  <si>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</si>
  <si>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</si>
  <si>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</si>
  <si>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</si>
  <si>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</si>
  <si>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</si>
  <si>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</si>
  <si>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</si>
  <si>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</si>
  <si>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</si>
  <si>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</si>
  <si>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</si>
  <si>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</si>
  <si>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</si>
  <si>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</si>
  <si>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</si>
  <si>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</si>
  <si>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</si>
  <si>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</si>
  <si>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</si>
  <si>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</si>
  <si>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</si>
  <si>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</si>
  <si>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</si>
  <si>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</si>
  <si>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</si>
  <si>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</si>
  <si>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</si>
  <si>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</si>
  <si>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</si>
  <si>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</si>
  <si>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</si>
  <si>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</si>
  <si>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</si>
  <si>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</si>
  <si>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</si>
  <si>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</si>
  <si>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</si>
  <si>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</si>
  <si>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</si>
  <si>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</si>
  <si>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</si>
  <si>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</si>
  <si>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</si>
  <si>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</si>
  <si>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</si>
  <si>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</si>
  <si>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</si>
  <si>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</si>
  <si>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</si>
  <si>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</si>
  <si>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</si>
  <si>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</si>
  <si>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</si>
  <si>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</si>
  <si>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</si>
  <si>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</si>
  <si>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</si>
  <si>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</si>
  <si>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</si>
  <si>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</si>
  <si>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</si>
  <si>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</si>
  <si>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</si>
  <si>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</si>
  <si>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</si>
  <si>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</si>
  <si>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</si>
  <si>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</si>
  <si>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</si>
  <si>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</si>
  <si>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</si>
  <si>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</si>
  <si>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</si>
  <si>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</si>
  <si>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</si>
  <si>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</si>
  <si>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</si>
  <si>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</si>
  <si>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</si>
  <si>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</si>
  <si>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</si>
  <si>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</si>
  <si>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</si>
  <si>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</si>
  <si>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</si>
  <si>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</si>
  <si>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</si>
  <si>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</si>
  <si>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</si>
  <si>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</si>
  <si>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</si>
  <si>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</si>
  <si>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</si>
  <si>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</si>
  <si>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</si>
  <si>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</si>
  <si>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</si>
  <si>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</si>
  <si>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</si>
  <si>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</si>
  <si>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</si>
  <si>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</si>
  <si>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</si>
  <si>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</si>
  <si>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</si>
  <si>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</si>
  <si>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</si>
  <si>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</si>
  <si>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</si>
  <si>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</si>
  <si>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</si>
  <si>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</si>
  <si>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</si>
  <si>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</si>
  <si>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</si>
  <si>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</si>
  <si>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</si>
  <si>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</si>
  <si>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</si>
  <si>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</si>
  <si>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</si>
  <si>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</si>
  <si>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</si>
  <si>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</si>
  <si>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</si>
  <si>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</si>
  <si>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</si>
  <si>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</si>
  <si>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</si>
  <si>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</si>
  <si>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</si>
  <si>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</si>
  <si>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</si>
  <si>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</si>
  <si>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</si>
  <si>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</si>
  <si>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</si>
  <si>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</si>
  <si>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</si>
  <si>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</si>
  <si>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</si>
  <si>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</si>
  <si>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</si>
  <si>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</si>
  <si>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</si>
  <si>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</si>
  <si>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</si>
  <si>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</si>
  <si>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</si>
  <si>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</si>
  <si>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</si>
  <si>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</si>
  <si>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</si>
  <si>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</si>
  <si>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</si>
  <si>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</si>
  <si>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</si>
  <si>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</si>
  <si>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</si>
  <si>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</si>
  <si>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</si>
  <si>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</si>
  <si>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</si>
  <si>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</si>
  <si>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</si>
  <si>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</si>
  <si>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</si>
  <si>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</si>
  <si>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</si>
  <si>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</si>
  <si>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</si>
  <si>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</si>
  <si>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</si>
  <si>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</si>
  <si>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</si>
  <si>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</si>
  <si>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</si>
  <si>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</si>
  <si>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</si>
  <si>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</si>
  <si>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</si>
  <si>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</si>
  <si>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</si>
  <si>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</si>
  <si>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</si>
  <si>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</si>
  <si>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</si>
  <si>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</si>
  <si>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</si>
  <si>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</si>
  <si>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</si>
  <si>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</si>
  <si>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</si>
  <si>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</si>
  <si>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</si>
  <si>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</si>
  <si>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</si>
  <si>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</si>
  <si>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</si>
  <si>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</si>
  <si>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</si>
  <si>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</si>
  <si>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</si>
  <si>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</si>
  <si>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</si>
  <si>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</si>
  <si>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</si>
  <si>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</si>
  <si>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</si>
  <si>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</si>
  <si>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</si>
  <si>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</si>
  <si>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</si>
  <si>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</si>
  <si>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</si>
  <si>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</si>
  <si>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</si>
  <si>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</si>
  <si>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</si>
  <si>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</si>
  <si>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</si>
  <si>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</si>
  <si>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</si>
  <si>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</si>
  <si>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</si>
  <si>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</si>
  <si>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</si>
  <si>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</si>
  <si>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</si>
  <si>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</si>
  <si>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</si>
  <si>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</si>
  <si>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</si>
  <si>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</si>
  <si>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</si>
  <si>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</si>
  <si>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</si>
  <si>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</si>
  <si>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</si>
  <si>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</si>
  <si>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</si>
  <si>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</si>
  <si>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</si>
  <si>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</si>
  <si>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</si>
  <si>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</si>
  <si>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</si>
  <si>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</si>
  <si>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</si>
  <si>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</si>
  <si>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</si>
  <si>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</si>
  <si>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</si>
  <si>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</si>
  <si>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</si>
  <si>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</si>
  <si>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</si>
  <si>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</si>
  <si>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</si>
  <si>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</si>
  <si>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</si>
  <si>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</si>
  <si>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</si>
  <si>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</si>
  <si>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</si>
  <si>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</si>
  <si>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</si>
  <si>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</si>
  <si>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</si>
  <si>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</si>
  <si>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</si>
  <si>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</si>
  <si>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</si>
  <si>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</si>
  <si>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</si>
  <si>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</si>
  <si>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</si>
  <si>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</si>
  <si>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</si>
  <si>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</si>
  <si>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</si>
  <si>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</si>
  <si>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</si>
  <si>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</si>
  <si>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</si>
  <si>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</si>
  <si>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</si>
  <si>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</si>
  <si>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</si>
  <si>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</si>
  <si>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</si>
  <si>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</si>
  <si>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</si>
  <si>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</si>
  <si>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</si>
  <si>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</si>
  <si>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</si>
  <si>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</si>
  <si>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</si>
  <si>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</si>
  <si>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</si>
  <si>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</si>
  <si>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</si>
  <si>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</si>
  <si>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</si>
  <si>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</si>
  <si>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</si>
  <si>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</si>
  <si>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</si>
  <si>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</si>
  <si>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</si>
  <si>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</si>
  <si>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</si>
  <si>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</si>
  <si>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</si>
  <si>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</si>
  <si>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</si>
  <si>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</si>
  <si>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</si>
  <si>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</si>
  <si>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</si>
  <si>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</si>
  <si>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</si>
  <si>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</si>
  <si>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</si>
  <si>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</si>
  <si>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</si>
  <si>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</si>
  <si>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</si>
  <si>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</si>
  <si>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</si>
  <si>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</si>
  <si>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</si>
  <si>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</si>
  <si>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</si>
  <si>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</si>
  <si>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</si>
  <si>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</si>
  <si>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</si>
  <si>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</si>
  <si>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</si>
  <si>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</si>
  <si>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</si>
  <si>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</si>
  <si>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</si>
  <si>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</si>
  <si>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</si>
  <si>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</si>
  <si>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</si>
  <si>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</si>
  <si>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</si>
  <si>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</si>
  <si>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</si>
  <si>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</si>
  <si>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</si>
  <si>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</si>
  <si>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</si>
  <si>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</si>
  <si>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</si>
  <si>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</si>
  <si>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</si>
  <si>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</si>
  <si>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</si>
  <si>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</si>
  <si>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</si>
  <si>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</si>
  <si>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</si>
  <si>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</si>
  <si>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</si>
  <si>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</si>
  <si>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</si>
  <si>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</si>
  <si>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</si>
  <si>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</si>
  <si>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</si>
  <si>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</si>
  <si>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</si>
  <si>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</si>
  <si>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</si>
  <si>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</si>
  <si>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</si>
  <si>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</si>
  <si>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</si>
  <si>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</si>
  <si>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</si>
  <si>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</si>
  <si>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</si>
  <si>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</si>
  <si>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</si>
  <si>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</si>
  <si>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</si>
  <si>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</si>
  <si>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</si>
  <si>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</si>
  <si>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</si>
  <si>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</si>
  <si>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</si>
  <si>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</si>
  <si>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</si>
  <si>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</si>
  <si>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</si>
  <si>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</si>
  <si>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</si>
  <si>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</si>
  <si>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</si>
  <si>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</si>
  <si>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</si>
  <si>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</si>
  <si>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</si>
  <si>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</si>
  <si>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</si>
  <si>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</si>
  <si>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</si>
  <si>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</si>
  <si>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</si>
  <si>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</si>
  <si>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</si>
  <si>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</si>
  <si>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</si>
  <si>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</si>
  <si>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</si>
  <si>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</si>
  <si>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</si>
  <si>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</si>
  <si>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</si>
  <si>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</si>
  <si>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</si>
  <si>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</si>
  <si>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</si>
  <si>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</si>
  <si>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</si>
  <si>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</si>
  <si>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</si>
  <si>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</si>
  <si>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</si>
  <si>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</si>
  <si>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</si>
  <si>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</si>
  <si>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</si>
  <si>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</si>
  <si>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</si>
  <si>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</si>
  <si>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</si>
  <si>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</si>
  <si>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</si>
  <si>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</si>
  <si>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</si>
  <si>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</si>
  <si>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</si>
  <si>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</si>
  <si>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</si>
  <si>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</si>
  <si>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</si>
  <si>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</si>
  <si>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</si>
  <si>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</si>
  <si>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</si>
  <si>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</si>
  <si>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</si>
  <si>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</si>
  <si>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</si>
  <si>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</si>
  <si>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</si>
  <si>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</si>
  <si>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</si>
  <si>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</si>
  <si>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</si>
  <si>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</si>
  <si>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</si>
  <si>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</si>
  <si>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</si>
  <si>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</si>
  <si>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</si>
  <si>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</si>
  <si>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</si>
  <si>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</si>
  <si>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</si>
  <si>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</si>
  <si>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</si>
  <si>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</si>
  <si>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</si>
  <si>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</si>
  <si>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</si>
  <si>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</si>
  <si>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</si>
  <si>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</si>
  <si>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</si>
  <si>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</si>
  <si>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</si>
  <si>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</si>
  <si>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</si>
  <si>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</si>
  <si>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</si>
  <si>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</si>
  <si>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</si>
  <si>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</si>
  <si>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</si>
  <si>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</si>
  <si>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</si>
  <si>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</si>
  <si>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</si>
  <si>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</si>
  <si>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</si>
  <si>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</si>
  <si>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</si>
  <si>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</si>
  <si>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</si>
  <si>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</si>
  <si>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</si>
  <si>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</si>
  <si>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</si>
  <si>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</si>
  <si>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</si>
  <si>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</si>
  <si>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</si>
  <si>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</si>
  <si>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</si>
  <si>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</si>
  <si>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</si>
  <si>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</si>
  <si>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</si>
  <si>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</si>
  <si>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</si>
  <si>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</si>
  <si>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</si>
  <si>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</si>
  <si>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</si>
  <si>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</si>
  <si>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</si>
  <si>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</si>
  <si>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</si>
  <si>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</si>
  <si>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</si>
  <si>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</si>
  <si>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</si>
  <si>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</si>
  <si>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</si>
  <si>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</si>
  <si>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</si>
  <si>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</si>
  <si>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</si>
  <si>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</si>
  <si>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</si>
  <si>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</si>
  <si>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</si>
  <si>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</si>
  <si>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</si>
  <si>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</si>
  <si>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</si>
  <si>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</si>
  <si>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</si>
  <si>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</si>
  <si>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</si>
  <si>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</si>
  <si>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</si>
  <si>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</si>
  <si>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</si>
  <si>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</si>
  <si>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</si>
  <si>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</si>
  <si>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</si>
  <si>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</si>
  <si>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</si>
  <si>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</si>
  <si>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</si>
  <si>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</si>
  <si>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</si>
  <si>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</si>
  <si>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</si>
  <si>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</si>
  <si>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</si>
  <si>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</si>
  <si>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</si>
  <si>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</si>
  <si>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</si>
  <si>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</si>
  <si>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</si>
  <si>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</si>
  <si>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</si>
  <si>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</si>
  <si>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</si>
  <si>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</si>
  <si>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</si>
  <si>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</si>
  <si>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</si>
  <si>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</si>
  <si>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</si>
  <si>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</si>
  <si>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</si>
  <si>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</si>
  <si>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</si>
  <si>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</si>
  <si>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</si>
  <si>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</si>
  <si>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</si>
  <si>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</si>
  <si>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</si>
  <si>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</si>
  <si>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</si>
  <si>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</si>
  <si>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</si>
  <si>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</si>
  <si>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</si>
  <si>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</si>
  <si>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</si>
  <si>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</si>
  <si>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</si>
  <si>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</si>
  <si>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</si>
  <si>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</si>
  <si>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</si>
  <si>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</si>
  <si>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</si>
  <si>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</si>
  <si>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</si>
  <si>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</si>
  <si>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</si>
  <si>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</si>
  <si>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</si>
  <si>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</si>
  <si>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</si>
  <si>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</si>
  <si>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</si>
  <si>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</si>
  <si>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</si>
  <si>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</si>
  <si>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</si>
  <si>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</si>
  <si>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</si>
  <si>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</si>
  <si>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</si>
  <si>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</si>
  <si>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</si>
  <si>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</si>
  <si>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</si>
  <si>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</si>
  <si>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</si>
  <si>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</si>
  <si>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</si>
  <si>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</si>
  <si>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</si>
  <si>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</si>
  <si>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</si>
  <si>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</si>
  <si>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</si>
  <si>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</si>
  <si>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</si>
  <si>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</si>
  <si>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</si>
  <si>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</si>
  <si>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</si>
  <si>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</si>
  <si>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</si>
  <si>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</si>
  <si>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</si>
  <si>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</si>
  <si>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</si>
  <si>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</si>
  <si>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</si>
  <si>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</si>
  <si>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</si>
  <si>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</si>
  <si>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</si>
  <si>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</si>
  <si>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</si>
  <si>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</si>
  <si>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</si>
  <si>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</si>
  <si>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</si>
  <si>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</si>
  <si>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</si>
  <si>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</si>
  <si>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</si>
  <si>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</si>
  <si>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</si>
  <si>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</si>
  <si>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</si>
  <si>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</si>
  <si>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</si>
  <si>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</si>
  <si>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</si>
  <si>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</si>
  <si>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</si>
  <si>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</si>
  <si>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</si>
  <si>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</si>
  <si>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</si>
  <si>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</si>
  <si>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</si>
  <si>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</si>
  <si>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</si>
  <si>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</si>
  <si>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</si>
  <si>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</si>
  <si>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</si>
  <si>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</si>
  <si>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</si>
  <si>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</si>
  <si>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</si>
  <si>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</si>
  <si>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</si>
  <si>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</si>
  <si>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</si>
  <si>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</si>
  <si>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</si>
  <si>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</si>
  <si>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</si>
  <si>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</si>
  <si>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</si>
  <si>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</si>
  <si>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</si>
  <si>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</si>
  <si>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</si>
  <si>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</si>
  <si>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</si>
  <si>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</si>
  <si>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</si>
  <si>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</si>
  <si>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</si>
  <si>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</si>
  <si>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</si>
  <si>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</si>
  <si>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</si>
  <si>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</si>
  <si>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</si>
  <si>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</si>
  <si>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</si>
  <si>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</si>
  <si>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</si>
  <si>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</si>
  <si>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</si>
  <si>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</si>
  <si>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</si>
  <si>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</si>
  <si>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</si>
  <si>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</si>
  <si>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</si>
  <si>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</si>
  <si>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</si>
  <si>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</si>
  <si>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</si>
  <si>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</si>
  <si>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</si>
  <si>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</si>
  <si>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</si>
  <si>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</si>
  <si>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</si>
  <si>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</si>
  <si>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</si>
  <si>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</si>
  <si>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</si>
  <si>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</si>
  <si>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</si>
  <si>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</si>
  <si>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</si>
  <si>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</si>
  <si>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</si>
  <si>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</si>
  <si>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</si>
  <si>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</si>
  <si>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</si>
  <si>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</si>
  <si>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</si>
  <si>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</si>
  <si>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</si>
  <si>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</si>
  <si>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</si>
  <si>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</si>
  <si>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</si>
  <si>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</si>
  <si>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</si>
  <si>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</si>
  <si>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</si>
  <si>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</si>
  <si>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</si>
  <si>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</si>
  <si>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</si>
  <si>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</si>
  <si>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</si>
  <si>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</si>
  <si>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</si>
  <si>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</si>
  <si>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</si>
  <si>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</si>
  <si>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</si>
  <si>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</si>
  <si>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</si>
  <si>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</si>
  <si>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</si>
  <si>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</si>
  <si>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</si>
  <si>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</si>
  <si>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</si>
  <si>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</si>
  <si>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</si>
  <si>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</si>
  <si>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</si>
  <si>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</si>
  <si>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</si>
  <si>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</si>
  <si>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</si>
  <si>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</si>
  <si>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</si>
  <si>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</si>
  <si>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</si>
  <si>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</si>
  <si>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</si>
  <si>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</si>
  <si>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</si>
  <si>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</si>
  <si>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</si>
  <si>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</si>
  <si>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</si>
  <si>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</si>
  <si>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</si>
  <si>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</si>
  <si>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</si>
  <si>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</si>
  <si>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</si>
  <si>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</si>
  <si>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</si>
  <si>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</si>
  <si>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</si>
  <si>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</si>
  <si>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</si>
  <si>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</si>
  <si>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</si>
  <si>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</si>
  <si>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</si>
  <si>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</si>
  <si>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</si>
  <si>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</si>
  <si>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</si>
  <si>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</si>
  <si>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</si>
  <si>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</si>
  <si>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</si>
  <si>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</si>
  <si>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</si>
  <si>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</si>
  <si>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</si>
  <si>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</si>
  <si>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</si>
  <si>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</si>
  <si>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</si>
  <si>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</si>
  <si>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</si>
  <si>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</si>
  <si>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</si>
  <si>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</si>
  <si>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</si>
  <si>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</si>
  <si>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</si>
  <si>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</si>
  <si>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</si>
  <si>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</si>
  <si>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</si>
  <si>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</si>
  <si>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</si>
  <si>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</si>
  <si>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</si>
  <si>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</si>
  <si>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</si>
  <si>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</si>
  <si>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</si>
  <si>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</si>
  <si>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</si>
  <si>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</si>
  <si>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</si>
  <si>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</si>
  <si>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</si>
  <si>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</si>
  <si>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</si>
  <si>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</si>
  <si>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</si>
  <si>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</si>
  <si>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</si>
  <si>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</si>
  <si>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</si>
  <si>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</si>
  <si>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</si>
  <si>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</si>
  <si>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</si>
  <si>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</si>
  <si>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</si>
  <si>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</si>
  <si>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</si>
  <si>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</si>
  <si>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</si>
  <si>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</si>
  <si>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</si>
  <si>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</si>
  <si>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</si>
  <si>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</si>
  <si>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</si>
  <si>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</si>
  <si>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</si>
  <si>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</si>
  <si>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</si>
  <si>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</si>
  <si>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</si>
  <si>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</si>
  <si>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</si>
  <si>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</si>
  <si>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</si>
  <si>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</si>
  <si>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</si>
  <si>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</si>
  <si>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</si>
  <si>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</si>
  <si>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</si>
  <si>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</si>
  <si>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</si>
  <si>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</si>
  <si>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</si>
  <si>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</si>
  <si>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</si>
  <si>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</si>
  <si>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</si>
  <si>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</si>
  <si>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</si>
  <si>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</si>
  <si>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</si>
  <si>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</si>
  <si>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</si>
  <si>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</si>
  <si>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</si>
  <si>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</si>
  <si>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</si>
  <si>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</si>
  <si>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</si>
  <si>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</si>
  <si>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</si>
  <si>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</si>
  <si>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</si>
  <si>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</si>
  <si>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</si>
  <si>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</si>
  <si>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</si>
  <si>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</si>
  <si>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</si>
  <si>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</si>
  <si>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</si>
  <si>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</si>
  <si>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</si>
  <si>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</si>
  <si>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</si>
  <si>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</si>
  <si>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</si>
  <si>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</si>
  <si>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</si>
  <si>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</si>
  <si>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</si>
  <si>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</si>
  <si>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</si>
  <si>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</si>
  <si>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</si>
  <si>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</si>
  <si>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</si>
  <si>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</si>
  <si>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</si>
  <si>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</si>
  <si>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</si>
  <si>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</si>
  <si>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</si>
  <si>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</si>
  <si>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</si>
  <si>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</si>
  <si>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</si>
  <si>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</si>
  <si>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</si>
  <si>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</si>
  <si>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</si>
  <si>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</si>
  <si>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</si>
  <si>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</si>
  <si>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</si>
  <si>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</si>
  <si>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</si>
  <si>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</si>
  <si>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</si>
  <si>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</si>
  <si>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</si>
  <si>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</si>
  <si>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</si>
  <si>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</si>
  <si>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</si>
  <si>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</si>
  <si>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</si>
  <si>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</si>
  <si>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</si>
  <si>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</si>
  <si>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</si>
  <si>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</si>
  <si>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</si>
  <si>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</si>
  <si>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</si>
  <si>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</si>
  <si>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</si>
  <si>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</si>
  <si>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</si>
  <si>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</si>
  <si>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</si>
  <si>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</si>
  <si>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</si>
  <si>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</si>
  <si>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</si>
  <si>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</si>
  <si>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</si>
  <si>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</si>
  <si>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</si>
  <si>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</si>
  <si>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</si>
  <si>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</si>
  <si>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</si>
  <si>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</si>
  <si>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</si>
  <si>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</si>
  <si>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</si>
  <si>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</si>
  <si>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</si>
  <si>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</si>
  <si>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</si>
  <si>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</si>
  <si>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</si>
  <si>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</si>
  <si>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</si>
  <si>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</si>
  <si>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</si>
  <si>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</si>
  <si>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</si>
  <si>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</si>
  <si>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</si>
  <si>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</si>
  <si>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</si>
  <si>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</si>
  <si>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</si>
  <si>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</si>
  <si>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</si>
  <si>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</si>
  <si>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</si>
  <si>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</si>
  <si>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</si>
  <si>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</si>
  <si>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</si>
  <si>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</si>
  <si>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</si>
  <si>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</si>
  <si>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</si>
  <si>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</si>
  <si>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</si>
  <si>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</si>
  <si>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</si>
  <si>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</si>
  <si>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</si>
  <si>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</si>
  <si>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</si>
  <si>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</si>
  <si>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</si>
  <si>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</si>
  <si>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</si>
  <si>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</si>
  <si>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</si>
  <si>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</si>
  <si>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</si>
  <si>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</si>
  <si>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</si>
  <si>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</si>
  <si>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</si>
  <si>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</si>
  <si>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</si>
  <si>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</si>
  <si>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</si>
  <si>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</si>
  <si>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</si>
  <si>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</si>
  <si>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</si>
  <si>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</si>
  <si>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</si>
  <si>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</si>
  <si>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</si>
  <si>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</si>
  <si>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</si>
  <si>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</si>
  <si>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</si>
  <si>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</si>
  <si>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</si>
  <si>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</si>
  <si>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</si>
  <si>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</si>
  <si>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</si>
  <si>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</si>
  <si>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</si>
  <si>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</si>
  <si>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</si>
  <si>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</si>
  <si>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</si>
  <si>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</si>
  <si>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</si>
  <si>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</si>
  <si>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</si>
  <si>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</si>
  <si>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</si>
  <si>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</si>
  <si>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</si>
  <si>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</si>
  <si>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</si>
  <si>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</si>
  <si>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</si>
  <si>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</si>
  <si>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</si>
  <si>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</si>
  <si>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</si>
  <si>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</si>
  <si>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</si>
  <si>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</si>
  <si>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</si>
  <si>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</si>
  <si>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</si>
  <si>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</si>
  <si>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</si>
  <si>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</si>
  <si>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</si>
  <si>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</si>
  <si>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</si>
  <si>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</si>
  <si>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</si>
  <si>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</si>
  <si>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</si>
  <si>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</si>
  <si>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</si>
  <si>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</si>
  <si>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</si>
  <si>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</si>
  <si>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</si>
  <si>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</si>
  <si>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</si>
  <si>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</si>
  <si>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</si>
  <si>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</si>
  <si>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</si>
  <si>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</si>
  <si>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</si>
  <si>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</si>
  <si>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</si>
  <si>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</si>
  <si>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</si>
  <si>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</si>
  <si>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</si>
  <si>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</si>
  <si>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</si>
  <si>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</si>
  <si>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</si>
  <si>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</si>
  <si>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</si>
  <si>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</si>
  <si>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</si>
  <si>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</si>
  <si>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</si>
  <si>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</si>
  <si>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</si>
  <si>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</si>
  <si>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</si>
  <si>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</si>
  <si>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</si>
  <si>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</si>
  <si>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</si>
  <si>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</si>
  <si>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</si>
  <si>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</si>
  <si>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</si>
  <si>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</si>
  <si>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</si>
  <si>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</si>
  <si>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</si>
  <si>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</si>
  <si>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</si>
  <si>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</si>
  <si>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</si>
  <si>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</si>
  <si>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</si>
  <si>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</si>
  <si>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</si>
  <si>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</si>
  <si>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</si>
  <si>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</si>
  <si>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</si>
  <si>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</si>
  <si>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</si>
  <si>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</si>
  <si>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</si>
  <si>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</si>
  <si>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</si>
  <si>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</si>
  <si>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</si>
  <si>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</si>
  <si>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</si>
  <si>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</si>
  <si>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</si>
  <si>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</si>
  <si>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</si>
  <si>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</si>
  <si>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</si>
  <si>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</si>
  <si>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</si>
  <si>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</si>
  <si>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</si>
  <si>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</si>
  <si>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</si>
  <si>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</si>
  <si>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</si>
  <si>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</si>
  <si>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</si>
  <si>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</si>
  <si>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</si>
  <si>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</si>
  <si>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</si>
  <si>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</si>
  <si>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</si>
  <si>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</si>
  <si>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</si>
  <si>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</si>
  <si>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</si>
  <si>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</si>
  <si>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</si>
  <si>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</si>
  <si>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</si>
  <si>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</si>
  <si>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</si>
  <si>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</si>
  <si>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</si>
  <si>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</si>
  <si>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</si>
  <si>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</si>
  <si>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</si>
  <si>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</si>
  <si>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</si>
  <si>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</si>
  <si>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</si>
  <si>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</si>
  <si>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</si>
  <si>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</si>
  <si>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</si>
  <si>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</si>
  <si>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</si>
  <si>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</si>
  <si>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</si>
  <si>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</si>
  <si>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</si>
  <si>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</si>
  <si>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</si>
  <si>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</si>
  <si>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</si>
  <si>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</si>
  <si>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</si>
  <si>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</si>
  <si>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</si>
  <si>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</si>
  <si>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</si>
  <si>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</si>
  <si>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</si>
  <si>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</si>
  <si>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</si>
  <si>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</si>
  <si>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</si>
  <si>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</si>
  <si>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</si>
  <si>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</si>
  <si>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</si>
  <si>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</si>
  <si>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</si>
  <si>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</si>
  <si>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</si>
  <si>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</si>
  <si>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</si>
  <si>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</si>
  <si>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</si>
  <si>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</si>
  <si>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</si>
  <si>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</si>
  <si>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</si>
  <si>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</si>
  <si>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</si>
  <si>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</si>
  <si>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</si>
  <si>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</si>
  <si>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</si>
  <si>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</si>
  <si>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</si>
  <si>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</si>
  <si>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</si>
  <si>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</si>
  <si>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</si>
  <si>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</si>
  <si>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</si>
  <si>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</si>
  <si>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</si>
  <si>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</si>
  <si>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</si>
  <si>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</si>
  <si>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</si>
  <si>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</si>
  <si>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</si>
  <si>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</si>
  <si>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</si>
  <si>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</si>
  <si>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</si>
  <si>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</si>
  <si>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</si>
  <si>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</si>
  <si>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</si>
  <si>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</si>
  <si>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</si>
  <si>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</si>
  <si>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</si>
  <si>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</si>
  <si>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</si>
  <si>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</si>
  <si>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</si>
  <si>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</si>
  <si>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</si>
  <si>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</si>
  <si>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</si>
  <si>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</si>
  <si>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</si>
  <si>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</si>
  <si>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</si>
  <si>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</si>
  <si>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</si>
  <si>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</si>
  <si>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</si>
  <si>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</si>
  <si>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</si>
  <si>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</si>
  <si>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</si>
  <si>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</si>
  <si>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</si>
  <si>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</si>
  <si>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</si>
  <si>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</si>
  <si>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</si>
  <si>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</si>
  <si>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</si>
  <si>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</si>
  <si>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</si>
  <si>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</si>
  <si>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</si>
  <si>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</si>
  <si>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</si>
  <si>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</si>
  <si>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</si>
  <si>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</si>
  <si>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</si>
  <si>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</si>
  <si>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</si>
  <si>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</si>
  <si>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</si>
  <si>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</si>
  <si>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</si>
  <si>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</si>
  <si>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</si>
  <si>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</si>
  <si>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</si>
  <si>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</si>
  <si>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</si>
  <si>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</si>
  <si>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</si>
  <si>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</si>
  <si>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</si>
  <si>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</si>
  <si>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</si>
  <si>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</si>
  <si>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</si>
  <si>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</si>
  <si>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</si>
  <si>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</si>
  <si>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</si>
  <si>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</si>
  <si>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</si>
  <si>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</si>
  <si>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</si>
  <si>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</si>
  <si>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</si>
  <si>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</si>
  <si>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</si>
  <si>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</si>
  <si>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</si>
  <si>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</si>
  <si>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</si>
  <si>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</si>
  <si>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</si>
  <si>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</si>
  <si>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</si>
  <si>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</si>
  <si>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</si>
  <si>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</si>
  <si>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</si>
  <si>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</si>
  <si>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</si>
  <si>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</si>
  <si>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</si>
  <si>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</si>
  <si>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</si>
  <si>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</si>
  <si>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</si>
  <si>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</si>
  <si>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</si>
  <si>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</si>
  <si>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</si>
  <si>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</si>
  <si>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</si>
  <si>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</si>
  <si>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</si>
  <si>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</si>
  <si>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</si>
  <si>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</si>
  <si>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</si>
  <si>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</si>
  <si>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</si>
  <si>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</si>
  <si>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</si>
  <si>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</si>
  <si>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</si>
  <si>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</si>
  <si>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</si>
  <si>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</si>
  <si>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</si>
  <si>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</si>
  <si>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</si>
  <si>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</si>
  <si>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</si>
  <si>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</si>
  <si>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</si>
  <si>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</si>
  <si>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</si>
  <si>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</si>
  <si>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</si>
  <si>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</si>
  <si>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</si>
  <si>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</si>
  <si>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</si>
  <si>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</si>
  <si>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</si>
  <si>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</si>
  <si>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</si>
  <si>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</si>
  <si>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</si>
  <si>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</si>
  <si>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</si>
  <si>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</si>
  <si>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</si>
  <si>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</si>
  <si>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</si>
  <si>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</si>
  <si>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</si>
  <si>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</si>
  <si>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</si>
  <si>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</si>
  <si>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</si>
  <si>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</si>
  <si>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</si>
  <si>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</si>
  <si>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</si>
  <si>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</si>
  <si>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</si>
  <si>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</si>
  <si>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</si>
  <si>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</si>
  <si>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</si>
  <si>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</si>
  <si>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</si>
  <si>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</si>
  <si>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</si>
  <si>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</si>
  <si>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</si>
  <si>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</si>
  <si>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</si>
  <si>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</si>
  <si>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</si>
  <si>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</si>
  <si>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</si>
  <si>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</si>
  <si>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</si>
  <si>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</si>
  <si>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</si>
  <si>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</si>
  <si>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</si>
  <si>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</si>
  <si>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</si>
  <si>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</si>
  <si>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</si>
  <si>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</si>
  <si>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</si>
  <si>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</si>
  <si>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</si>
  <si>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</si>
  <si>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</si>
  <si>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</si>
  <si>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</si>
  <si>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</si>
  <si>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</si>
  <si>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</si>
  <si>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</si>
  <si>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</si>
  <si>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</si>
  <si>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</si>
  <si>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</si>
  <si>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</si>
  <si>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</si>
  <si>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</si>
  <si>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</si>
  <si>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</si>
  <si>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</si>
  <si>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</si>
  <si>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</si>
  <si>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</si>
  <si>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</si>
  <si>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</si>
  <si>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</si>
  <si>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</si>
  <si>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</si>
  <si>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</si>
  <si>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</si>
  <si>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</si>
  <si>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</si>
  <si>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</si>
  <si>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</si>
  <si>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</si>
  <si>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</si>
  <si>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</si>
  <si>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</si>
  <si>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</si>
  <si>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</si>
  <si>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</si>
  <si>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</si>
  <si>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</si>
  <si>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</si>
  <si>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</si>
  <si>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</si>
  <si>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</si>
  <si>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</si>
  <si>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</si>
  <si>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</si>
  <si>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</si>
  <si>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</si>
  <si>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</si>
  <si>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</si>
  <si>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</si>
  <si>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</si>
  <si>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</si>
  <si>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</si>
  <si>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</si>
  <si>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</si>
  <si>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</si>
  <si>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</si>
  <si>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</si>
  <si>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</si>
  <si>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</si>
  <si>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</si>
  <si>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</si>
  <si>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</si>
  <si>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</si>
  <si>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</si>
  <si>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</si>
  <si>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</si>
  <si>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</si>
  <si>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</si>
  <si>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</si>
  <si>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</si>
  <si>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</si>
  <si>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</si>
  <si>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</si>
  <si>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</si>
  <si>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</si>
  <si>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</si>
  <si>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</si>
  <si>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</si>
  <si>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</si>
  <si>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</si>
  <si>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</si>
  <si>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</si>
  <si>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</si>
  <si>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</si>
  <si>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</si>
  <si>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</si>
  <si>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</si>
  <si>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</si>
  <si>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</si>
  <si>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</si>
  <si>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</si>
  <si>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</si>
  <si>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</si>
  <si>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</si>
  <si>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</si>
  <si>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</si>
  <si>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</si>
  <si>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</si>
  <si>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</si>
  <si>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</si>
  <si>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</si>
  <si>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</si>
  <si>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</si>
  <si>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</si>
  <si>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</si>
  <si>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</si>
  <si>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</si>
  <si>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</si>
  <si>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</si>
  <si>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</si>
  <si>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</si>
  <si>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</si>
  <si>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</si>
  <si>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</si>
  <si>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</si>
  <si>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</si>
  <si>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</si>
  <si>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</si>
  <si>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</si>
  <si>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</si>
  <si>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</si>
  <si>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</si>
  <si>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</si>
  <si>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</si>
  <si>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</si>
  <si>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</si>
  <si>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</si>
  <si>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</si>
  <si>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</si>
  <si>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</si>
  <si>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</si>
  <si>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</si>
  <si>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</si>
  <si>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</si>
  <si>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</si>
  <si>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</si>
  <si>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</si>
  <si>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</si>
  <si>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</si>
  <si>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</si>
  <si>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</si>
  <si>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</si>
  <si>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</si>
  <si>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</si>
  <si>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</si>
  <si>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</si>
  <si>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</si>
  <si>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</si>
  <si>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</si>
  <si>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</si>
  <si>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</si>
  <si>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</si>
  <si>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</si>
  <si>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</si>
  <si>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</si>
  <si>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</si>
  <si>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</si>
  <si>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</si>
  <si>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</si>
  <si>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</si>
  <si>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</si>
  <si>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</si>
  <si>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</si>
  <si>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</si>
  <si>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</si>
  <si>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</si>
  <si>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</si>
  <si>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</si>
  <si>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</si>
  <si>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</si>
  <si>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</si>
  <si>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</si>
  <si>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</si>
  <si>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</si>
  <si>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</si>
  <si>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</si>
  <si>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</si>
  <si>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</si>
  <si>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</si>
  <si>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</si>
  <si>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</si>
  <si>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</si>
  <si>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</si>
  <si>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</si>
  <si>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</si>
  <si>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</si>
  <si>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</si>
  <si>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</si>
  <si>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</si>
  <si>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</si>
  <si>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</si>
  <si>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</si>
  <si>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</si>
  <si>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</si>
  <si>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</si>
  <si>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</si>
  <si>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</si>
  <si>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</si>
  <si>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</si>
  <si>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</si>
  <si>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</si>
  <si>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</si>
  <si>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</si>
  <si>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</si>
  <si>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</si>
  <si>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</si>
  <si>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</si>
  <si>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</si>
  <si>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</si>
  <si>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</si>
  <si>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</si>
  <si>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</si>
  <si>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</si>
  <si>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</si>
  <si>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</si>
  <si>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</si>
  <si>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</si>
  <si>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</si>
  <si>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</si>
  <si>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</si>
  <si>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</si>
  <si>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</si>
  <si>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</si>
  <si>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</si>
  <si>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</si>
  <si>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</si>
  <si>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</si>
  <si>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</si>
  <si>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</si>
  <si>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</si>
  <si>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</si>
  <si>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</si>
  <si>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</si>
  <si>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</si>
  <si>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</si>
  <si>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</si>
  <si>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</si>
  <si>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</si>
  <si>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</si>
  <si>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</si>
  <si>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</si>
  <si>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</si>
  <si>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</si>
  <si>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</si>
  <si>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</si>
  <si>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</si>
  <si>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</si>
  <si>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</si>
  <si>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</si>
  <si>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</si>
  <si>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</si>
  <si>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</si>
  <si>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</si>
  <si>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</si>
  <si>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</si>
  <si>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</si>
  <si>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</si>
  <si>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</si>
  <si>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</si>
  <si>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</si>
  <si>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</si>
  <si>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</si>
  <si>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</si>
  <si>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</si>
  <si>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</si>
  <si>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</si>
  <si>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</si>
  <si>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</si>
  <si>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</si>
  <si>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</si>
  <si>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</si>
  <si>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</si>
  <si>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</si>
  <si>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</si>
  <si>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</si>
  <si>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</si>
  <si>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</si>
  <si>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</si>
  <si>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</si>
  <si>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</si>
  <si>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</si>
  <si>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</si>
  <si>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</si>
  <si>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</si>
  <si>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</si>
  <si>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</si>
  <si>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</si>
  <si>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</si>
  <si>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</si>
  <si>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</si>
  <si>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</si>
  <si>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</si>
  <si>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</si>
  <si>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</si>
  <si>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</si>
  <si>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</si>
  <si>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</si>
  <si>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</si>
  <si>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</si>
  <si>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</si>
  <si>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</si>
  <si>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</si>
  <si>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</si>
  <si>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</si>
  <si>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</si>
  <si>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</si>
  <si>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</si>
  <si>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</si>
  <si>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</si>
  <si>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</si>
  <si>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</si>
  <si>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</si>
  <si>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</si>
  <si>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</si>
  <si>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</si>
  <si>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</si>
  <si>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</si>
  <si>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</si>
  <si>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</si>
  <si>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</si>
  <si>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</si>
  <si>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</si>
  <si>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</si>
  <si>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</si>
  <si>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</si>
  <si>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</si>
  <si>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</si>
  <si>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</si>
  <si>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</si>
  <si>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</si>
  <si>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</si>
  <si>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</si>
  <si>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</si>
  <si>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</si>
  <si>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</si>
  <si>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</si>
  <si>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</si>
  <si>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</si>
  <si>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</si>
  <si>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</si>
  <si>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</si>
  <si>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</si>
  <si>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</si>
  <si>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</si>
  <si>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</si>
  <si>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</si>
  <si>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</si>
  <si>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</si>
  <si>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</si>
  <si>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</si>
  <si>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</si>
  <si>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</si>
  <si>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</si>
  <si>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</si>
  <si>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</si>
  <si>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</si>
  <si>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</si>
  <si>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</si>
  <si>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</si>
  <si>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</si>
  <si>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</si>
  <si>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</si>
  <si>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</si>
  <si>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</si>
  <si>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</si>
  <si>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</si>
  <si>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</si>
  <si>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</si>
  <si>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</si>
  <si>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</si>
  <si>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</si>
  <si>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</si>
  <si>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</si>
  <si>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</si>
  <si>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</si>
  <si>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</si>
  <si>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</si>
  <si>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</si>
  <si>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</si>
  <si>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</si>
  <si>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</si>
  <si>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</si>
  <si>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</si>
  <si>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</si>
  <si>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</si>
  <si>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</si>
  <si>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</si>
  <si>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</si>
  <si>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</si>
  <si>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</si>
  <si>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</si>
  <si>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</si>
  <si>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</si>
  <si>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</si>
  <si>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</si>
  <si>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</si>
  <si>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</si>
  <si>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</si>
  <si>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</si>
  <si>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</si>
  <si>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</si>
  <si>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</si>
  <si>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</si>
  <si>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</si>
  <si>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</si>
  <si>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</si>
  <si>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</si>
  <si>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</si>
  <si>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</si>
  <si>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</si>
  <si>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</si>
  <si>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</si>
  <si>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</si>
  <si>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</si>
  <si>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</si>
  <si>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</si>
  <si>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</si>
  <si>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</si>
  <si>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</si>
  <si>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</si>
  <si>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</si>
  <si>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</si>
  <si>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</si>
  <si>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</si>
  <si>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</si>
  <si>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</si>
  <si>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</si>
  <si>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</si>
  <si>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</si>
  <si>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</si>
  <si>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</si>
  <si>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</si>
  <si>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</si>
  <si>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</si>
  <si>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</si>
  <si>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</si>
  <si>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</si>
  <si>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</si>
  <si>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</si>
  <si>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</si>
  <si>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</si>
  <si>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</si>
  <si>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</si>
  <si>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</si>
  <si>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</si>
  <si>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</si>
  <si>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</si>
  <si>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</si>
  <si>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</si>
  <si>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</si>
  <si>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</si>
  <si>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</si>
  <si>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</si>
  <si>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</si>
  <si>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</si>
  <si>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</si>
  <si>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</si>
  <si>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</si>
  <si>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</si>
  <si>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</si>
  <si>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</si>
  <si>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</si>
  <si>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</si>
  <si>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</si>
  <si>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</si>
  <si>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</si>
  <si>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</si>
  <si>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</si>
  <si>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</si>
  <si>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</si>
  <si>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</si>
  <si>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</si>
  <si>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</si>
  <si>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</si>
  <si>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</si>
  <si>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</si>
  <si>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</si>
  <si>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</si>
  <si>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</si>
  <si>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</si>
  <si>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</si>
  <si>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</si>
  <si>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</si>
  <si>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</si>
  <si>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</si>
  <si>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</si>
  <si>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</si>
  <si>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</si>
  <si>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</si>
  <si>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</si>
  <si>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</si>
  <si>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</si>
  <si>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</si>
  <si>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</si>
  <si>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</si>
  <si>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</si>
  <si>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</si>
  <si>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</si>
  <si>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</si>
  <si>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</si>
  <si>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</si>
  <si>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</si>
  <si>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</si>
  <si>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</si>
  <si>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</si>
  <si>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</si>
  <si>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</si>
  <si>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</si>
  <si>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</si>
  <si>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</si>
  <si>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</si>
  <si>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</si>
  <si>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</si>
  <si>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</si>
  <si>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</si>
  <si>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</si>
  <si>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</si>
  <si>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</si>
  <si>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</si>
  <si>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</si>
  <si>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</si>
  <si>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</si>
  <si>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</si>
  <si>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</si>
  <si>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</si>
  <si>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</si>
  <si>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</si>
  <si>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</si>
  <si>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</si>
  <si>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</si>
  <si>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</si>
  <si>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</si>
  <si>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</si>
  <si>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</si>
  <si>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</si>
  <si>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</si>
  <si>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</si>
  <si>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</si>
  <si>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</si>
  <si>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</si>
  <si>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</si>
  <si>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</si>
  <si>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</si>
  <si>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</si>
  <si>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</si>
  <si>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</si>
  <si>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</si>
  <si>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</si>
  <si>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</si>
  <si>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</si>
  <si>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</si>
  <si>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</si>
  <si>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</si>
  <si>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</si>
  <si>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</si>
  <si>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</si>
  <si>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</si>
  <si>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</si>
  <si>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</si>
  <si>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</si>
  <si>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</si>
  <si>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</si>
  <si>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</si>
  <si>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</si>
  <si>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</si>
  <si>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</si>
  <si>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</si>
  <si>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</si>
  <si>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</si>
  <si>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</si>
  <si>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</si>
  <si>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</si>
  <si>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</si>
  <si>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</si>
  <si>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</si>
  <si>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</si>
  <si>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</si>
  <si>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</si>
  <si>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</si>
  <si>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</si>
  <si>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</si>
  <si>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</si>
  <si>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</si>
  <si>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</si>
  <si>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</si>
  <si>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</si>
  <si>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</si>
  <si>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</si>
  <si>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</si>
  <si>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</si>
  <si>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</si>
  <si>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</si>
  <si>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</si>
  <si>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</si>
  <si>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</si>
  <si>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</si>
  <si>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</si>
  <si>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</si>
  <si>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</si>
  <si>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</si>
  <si>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</si>
  <si>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</si>
  <si>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</si>
  <si>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</si>
  <si>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</si>
  <si>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</si>
  <si>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</si>
  <si>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</si>
  <si>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</si>
  <si>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</si>
  <si>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</si>
  <si>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</si>
  <si>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</si>
  <si>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</si>
  <si>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</si>
  <si>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</si>
  <si>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</si>
  <si>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</si>
  <si>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</si>
  <si>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</si>
  <si>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</si>
  <si>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</si>
  <si>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</si>
  <si>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</si>
  <si>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</si>
  <si>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</si>
  <si>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</si>
  <si>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</si>
  <si>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</si>
  <si>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</si>
  <si>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</si>
  <si>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</si>
  <si>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</si>
  <si>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</si>
  <si>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</si>
  <si>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</si>
  <si>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</si>
  <si>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</si>
  <si>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</si>
  <si>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</si>
  <si>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</si>
  <si>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</si>
  <si>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</si>
  <si>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</si>
  <si>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</si>
  <si>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</si>
  <si>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</si>
  <si>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</si>
  <si>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</si>
  <si>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</si>
  <si>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</si>
  <si>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</si>
  <si>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</si>
  <si>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</si>
  <si>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</si>
  <si>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</si>
  <si>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</si>
  <si>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</si>
  <si>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</si>
  <si>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</si>
  <si>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</si>
  <si>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</si>
  <si>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</si>
  <si>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</si>
  <si>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</si>
  <si>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</si>
  <si>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</si>
  <si>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</si>
  <si>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</si>
  <si>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</si>
  <si>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</si>
  <si>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</si>
  <si>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</si>
  <si>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</si>
  <si>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</si>
  <si>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</si>
  <si>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</si>
  <si>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</si>
  <si>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</si>
  <si>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</si>
  <si>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</si>
  <si>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</si>
  <si>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</si>
  <si>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</si>
  <si>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</si>
  <si>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</si>
  <si>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</si>
  <si>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</si>
  <si>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</si>
  <si>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</si>
  <si>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</si>
  <si>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</si>
  <si>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</si>
  <si>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</si>
  <si>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</si>
  <si>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</si>
  <si>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</si>
  <si>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</si>
  <si>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</si>
  <si>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</si>
  <si>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</si>
  <si>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</si>
  <si>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</si>
  <si>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</si>
  <si>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</si>
  <si>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</si>
  <si>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</si>
  <si>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</si>
  <si>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</si>
  <si>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</si>
  <si>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</si>
  <si>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</si>
  <si>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</si>
  <si>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</si>
  <si>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</si>
  <si>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</si>
  <si>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</si>
  <si>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</si>
  <si>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</si>
  <si>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</si>
  <si>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</si>
  <si>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</si>
  <si>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</si>
  <si>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</si>
  <si>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</si>
  <si>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</si>
  <si>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</si>
  <si>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</si>
  <si>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</si>
  <si>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</si>
  <si>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</si>
  <si>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</si>
  <si>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</si>
  <si>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</si>
  <si>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</si>
  <si>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</si>
  <si>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</si>
  <si>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</si>
  <si>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</si>
  <si>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</si>
  <si>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</si>
  <si>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</si>
  <si>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</si>
  <si>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</si>
  <si>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</si>
  <si>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</si>
  <si>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</si>
  <si>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</si>
  <si>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</si>
  <si>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</si>
  <si>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</si>
  <si>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</si>
  <si>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</si>
  <si>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</si>
  <si>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</si>
  <si>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</si>
  <si>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</si>
  <si>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</si>
  <si>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</si>
  <si>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</si>
  <si>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</si>
  <si>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</si>
  <si>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</si>
  <si>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</si>
  <si>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</si>
  <si>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</si>
  <si>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</si>
  <si>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</si>
  <si>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</si>
  <si>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</si>
  <si>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</si>
  <si>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</si>
  <si>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</si>
  <si>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</si>
  <si>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</si>
  <si>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</si>
  <si>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</si>
  <si>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</si>
  <si>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</si>
  <si>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</si>
  <si>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</si>
  <si>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</si>
  <si>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</si>
  <si>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</si>
  <si>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</si>
  <si>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</si>
  <si>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</si>
  <si>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</si>
  <si>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</si>
  <si>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</si>
  <si>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</si>
  <si>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</si>
  <si>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</si>
  <si>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</si>
  <si>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</si>
  <si>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</si>
  <si>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</si>
  <si>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</si>
  <si>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</si>
  <si>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</si>
  <si>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</si>
  <si>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</si>
  <si>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</si>
  <si>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</si>
  <si>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</si>
  <si>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</si>
  <si>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</si>
  <si>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</si>
  <si>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</si>
  <si>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</si>
  <si>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</si>
  <si>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</si>
  <si>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</si>
  <si>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</si>
  <si>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</si>
  <si>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</si>
  <si>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</si>
  <si>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</si>
  <si>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</si>
  <si>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</si>
  <si>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</si>
  <si>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</si>
  <si>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</si>
  <si>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</si>
  <si>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</si>
  <si>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</si>
  <si>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</si>
  <si>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</si>
  <si>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</si>
  <si>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</si>
  <si>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</si>
  <si>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</si>
  <si>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</si>
  <si>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</si>
  <si>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</si>
  <si>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</si>
  <si>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</si>
  <si>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</si>
  <si>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</si>
  <si>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</si>
  <si>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</si>
  <si>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</si>
  <si>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</si>
  <si>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</si>
  <si>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</si>
  <si>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</si>
  <si>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</si>
  <si>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</si>
  <si>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</si>
  <si>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</si>
  <si>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</si>
  <si>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</si>
  <si>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</si>
  <si>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</si>
  <si>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</si>
  <si>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</si>
  <si>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</si>
  <si>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</si>
  <si>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</si>
  <si>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</si>
  <si>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</si>
  <si>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</si>
  <si>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</si>
  <si>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</si>
  <si>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</si>
  <si>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</si>
  <si>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</si>
  <si>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</si>
  <si>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</si>
  <si>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</si>
  <si>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</si>
  <si>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</si>
  <si>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</si>
  <si>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</si>
  <si>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</si>
  <si>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</si>
  <si>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</si>
  <si>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</si>
  <si>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</si>
  <si>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</si>
  <si>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</si>
  <si>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</si>
  <si>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</si>
  <si>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</si>
  <si>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</si>
  <si>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</si>
  <si>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</si>
  <si>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</si>
  <si>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</si>
  <si>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</si>
  <si>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</si>
  <si>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</si>
  <si>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</si>
  <si>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</si>
  <si>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</si>
  <si>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</si>
  <si>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</si>
  <si>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</si>
  <si>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</si>
  <si>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</si>
  <si>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</si>
  <si>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</si>
  <si>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</si>
  <si>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</si>
  <si>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</si>
  <si>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</si>
  <si>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</si>
  <si>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</si>
  <si>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</si>
  <si>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</si>
  <si>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</si>
  <si>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</si>
  <si>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</si>
  <si>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</si>
  <si>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</si>
  <si>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</si>
  <si>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</si>
  <si>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</si>
  <si>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</si>
  <si>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</si>
  <si>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</si>
  <si>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</si>
  <si>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</si>
  <si>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</si>
  <si>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</si>
  <si>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</si>
  <si>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</si>
  <si>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</si>
  <si>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</si>
  <si>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</si>
  <si>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</si>
  <si>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</si>
  <si>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</si>
  <si>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</si>
  <si>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</si>
  <si>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</si>
  <si>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</si>
  <si>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</si>
  <si>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</si>
  <si>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</si>
  <si>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</si>
  <si>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</si>
  <si>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</si>
  <si>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</si>
  <si>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</si>
  <si>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</si>
  <si>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</si>
  <si>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</si>
  <si>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</si>
  <si>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</si>
  <si>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</si>
  <si>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</si>
  <si>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</si>
  <si>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</si>
  <si>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</si>
  <si>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</si>
  <si>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</si>
  <si>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</si>
  <si>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</si>
  <si>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</si>
  <si>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</si>
  <si>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</si>
  <si>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</si>
  <si>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</si>
  <si>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</si>
  <si>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</si>
  <si>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</si>
  <si>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</si>
  <si>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</si>
  <si>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</si>
  <si>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</si>
  <si>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</si>
  <si>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</si>
  <si>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</si>
  <si>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</si>
  <si>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</si>
  <si>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</si>
  <si>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</si>
  <si>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</si>
  <si>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</si>
  <si>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</si>
  <si>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</si>
  <si>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</si>
  <si>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</si>
  <si>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</si>
  <si>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</si>
  <si>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</si>
  <si>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</si>
  <si>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</si>
  <si>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</si>
  <si>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</si>
  <si>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</si>
  <si>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</si>
  <si>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</si>
  <si>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</si>
  <si>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</si>
  <si>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</si>
  <si>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</si>
  <si>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</si>
  <si>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</si>
  <si>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</si>
  <si>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</si>
  <si>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</si>
  <si>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</si>
  <si>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</si>
  <si>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</si>
  <si>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</si>
  <si>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</si>
  <si>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</si>
  <si>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</si>
  <si>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</si>
  <si>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</si>
  <si>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</si>
  <si>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</si>
  <si>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</si>
  <si>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</si>
  <si>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</si>
  <si>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</si>
  <si>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</si>
  <si>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</si>
  <si>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</si>
  <si>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</si>
  <si>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</si>
  <si>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</si>
  <si>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</si>
  <si>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</si>
  <si>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</si>
  <si>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</si>
  <si>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</si>
  <si>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</si>
  <si>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</si>
  <si>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</si>
  <si>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</si>
  <si>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</si>
  <si>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</si>
  <si>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</si>
  <si>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</si>
  <si>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</si>
  <si>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</si>
  <si>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</si>
  <si>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</si>
  <si>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</si>
  <si>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</si>
  <si>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</si>
  <si>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</si>
  <si>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</si>
  <si>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</si>
  <si>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</si>
  <si>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</si>
  <si>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</si>
  <si>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</si>
  <si>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</si>
  <si>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</si>
  <si>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</si>
  <si>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</si>
  <si>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</si>
  <si>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</si>
  <si>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</si>
  <si>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</si>
  <si>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</si>
  <si>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</si>
  <si>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</si>
  <si>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</si>
  <si>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</si>
  <si>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</si>
  <si>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</si>
  <si>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</si>
  <si>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</si>
  <si>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</si>
  <si>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</si>
  <si>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</si>
  <si>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</si>
  <si>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</si>
  <si>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</si>
  <si>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</si>
  <si>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</si>
  <si>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</si>
  <si>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</si>
  <si>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</si>
  <si>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</si>
  <si>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</si>
  <si>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</si>
  <si>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</si>
  <si>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</si>
  <si>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</si>
  <si>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</si>
  <si>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</si>
  <si>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</si>
  <si>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</si>
  <si>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</si>
  <si>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</si>
  <si>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</si>
  <si>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</si>
  <si>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</si>
  <si>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</si>
  <si>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</si>
  <si>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</si>
  <si>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</si>
  <si>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</si>
  <si>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</si>
  <si>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</si>
  <si>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</si>
  <si>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</si>
  <si>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</si>
  <si>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</si>
  <si>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</si>
  <si>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</si>
  <si>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</si>
  <si>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</si>
  <si>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</si>
  <si>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</si>
  <si>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</si>
  <si>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</si>
  <si>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</si>
  <si>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</si>
  <si>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</si>
  <si>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</si>
  <si>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</si>
  <si>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</si>
  <si>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</si>
  <si>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</si>
  <si>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</si>
  <si>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</si>
  <si>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</si>
  <si>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</si>
  <si>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</si>
  <si>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</si>
  <si>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</si>
  <si>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</si>
  <si>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</si>
  <si>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</si>
  <si>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</si>
  <si>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</si>
  <si>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</si>
  <si>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</si>
  <si>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</si>
  <si>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</si>
  <si>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</si>
  <si>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</si>
  <si>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</si>
  <si>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</si>
  <si>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</si>
  <si>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</si>
  <si>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</si>
  <si>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</si>
  <si>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</si>
  <si>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</si>
  <si>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</si>
  <si>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</si>
  <si>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</si>
  <si>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</si>
  <si>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</si>
  <si>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</si>
  <si>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</si>
  <si>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</si>
  <si>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</si>
  <si>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</si>
  <si>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</si>
  <si>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</si>
  <si>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</si>
  <si>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</si>
  <si>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</si>
  <si>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</si>
  <si>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</si>
  <si>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</si>
  <si>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</si>
  <si>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</si>
  <si>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</si>
  <si>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</si>
  <si>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</si>
  <si>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</si>
  <si>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</si>
  <si>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</si>
  <si>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</si>
  <si>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</si>
  <si>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</si>
  <si>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</si>
  <si>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</si>
  <si>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</si>
  <si>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</si>
  <si>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</si>
  <si>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</si>
  <si>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</si>
  <si>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</si>
  <si>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</si>
  <si>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</si>
  <si>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</si>
  <si>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</si>
  <si>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</si>
  <si>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</si>
  <si>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</si>
  <si>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</si>
  <si>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</si>
  <si>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</si>
  <si>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</si>
  <si>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</si>
  <si>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</si>
  <si>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</si>
  <si>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</si>
  <si>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</si>
  <si>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</si>
  <si>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</si>
  <si>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</si>
  <si>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</si>
  <si>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</si>
  <si>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</si>
  <si>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</si>
  <si>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</si>
  <si>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</si>
  <si>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</si>
  <si>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</si>
  <si>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</si>
  <si>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</si>
  <si>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</si>
  <si>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</si>
  <si>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</si>
  <si>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</si>
  <si>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</si>
  <si>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</si>
  <si>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</si>
  <si>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</si>
  <si>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</si>
  <si>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</si>
  <si>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</si>
  <si>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</si>
  <si>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</si>
  <si>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</si>
  <si>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</si>
  <si>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</si>
  <si>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</si>
  <si>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</si>
  <si>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</si>
  <si>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</si>
  <si>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</si>
  <si>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</si>
  <si>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</si>
  <si>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</si>
  <si>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</si>
  <si>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</si>
  <si>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</si>
  <si>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</si>
  <si>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</si>
  <si>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</si>
  <si>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</si>
  <si>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</si>
  <si>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</si>
  <si>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</si>
  <si>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</si>
  <si>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</si>
  <si>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</si>
  <si>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</si>
  <si>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</si>
  <si>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</si>
  <si>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</si>
  <si>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</si>
  <si>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</si>
  <si>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</si>
  <si>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</si>
  <si>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</si>
  <si>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</si>
  <si>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</si>
  <si>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</si>
  <si>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</si>
  <si>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</si>
  <si>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</si>
  <si>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</si>
  <si>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</si>
  <si>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</si>
  <si>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</si>
  <si>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</si>
  <si>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</si>
  <si>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</si>
  <si>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</si>
  <si>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</si>
  <si>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</si>
  <si>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</si>
  <si>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</si>
  <si>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</si>
  <si>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</si>
  <si>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</si>
  <si>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</si>
  <si>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</si>
  <si>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</si>
  <si>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</si>
  <si>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</si>
  <si>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</si>
  <si>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</si>
  <si>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</si>
  <si>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</si>
  <si>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</si>
  <si>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</si>
  <si>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</si>
  <si>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</si>
  <si>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</si>
  <si>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</si>
  <si>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</si>
  <si>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</si>
  <si>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</si>
  <si>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</si>
  <si>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</si>
  <si>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</si>
  <si>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</si>
  <si>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</si>
  <si>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</si>
  <si>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</si>
  <si>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</si>
  <si>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</si>
  <si>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</si>
  <si>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</si>
  <si>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</si>
  <si>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</si>
  <si>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</si>
  <si>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</si>
  <si>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</si>
  <si>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</si>
  <si>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</si>
  <si>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</si>
  <si>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</si>
  <si>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</si>
  <si>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</si>
  <si>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</si>
  <si>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</si>
  <si>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</si>
  <si>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</si>
  <si>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</si>
  <si>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</si>
  <si>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</si>
  <si>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</si>
  <si>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</si>
  <si>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</si>
  <si>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</si>
  <si>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</si>
  <si>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</si>
  <si>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</si>
  <si>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</si>
  <si>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</si>
  <si>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</si>
  <si>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</si>
  <si>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</si>
  <si>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</si>
  <si>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</si>
  <si>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</si>
  <si>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</si>
  <si>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</si>
  <si>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</si>
  <si>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</si>
  <si>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</si>
  <si>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</si>
  <si>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</si>
  <si>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</si>
  <si>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</si>
  <si>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</si>
  <si>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</si>
  <si>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</si>
  <si>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</si>
  <si>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</si>
  <si>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</si>
  <si>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</si>
  <si>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</si>
  <si>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</si>
  <si>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</si>
  <si>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</si>
  <si>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</si>
  <si>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</si>
  <si>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</si>
  <si>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</si>
  <si>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</si>
  <si>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</si>
  <si>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</si>
  <si>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</si>
  <si>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</si>
  <si>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</si>
  <si>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</si>
  <si>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</si>
  <si>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</si>
  <si>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</si>
  <si>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</si>
  <si>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</si>
  <si>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</si>
  <si>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</si>
  <si>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</si>
  <si>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</si>
  <si>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</si>
  <si>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</si>
  <si>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</si>
  <si>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</si>
  <si>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</si>
  <si>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</si>
  <si>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</si>
  <si>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</si>
  <si>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</si>
  <si>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</si>
  <si>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</si>
  <si>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</si>
  <si>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</si>
  <si>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</si>
  <si>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</si>
  <si>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</si>
  <si>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</si>
  <si>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</si>
  <si>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</si>
  <si>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</si>
  <si>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</si>
  <si>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</si>
  <si>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</si>
  <si>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</si>
  <si>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</si>
  <si>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</si>
  <si>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</si>
  <si>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</si>
  <si>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</si>
  <si>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</si>
  <si>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</si>
  <si>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</si>
  <si>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</si>
  <si>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</si>
  <si>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</si>
  <si>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</si>
  <si>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</si>
  <si>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</si>
  <si>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</si>
  <si>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</si>
  <si>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</si>
  <si>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</si>
  <si>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</si>
  <si>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</si>
  <si>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</si>
  <si>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</si>
  <si>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</si>
  <si>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</si>
  <si>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</si>
  <si>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</si>
  <si>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</si>
  <si>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</si>
  <si>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</si>
  <si>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</si>
  <si>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</si>
  <si>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</si>
  <si>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</si>
  <si>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</si>
  <si>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</si>
  <si>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</si>
  <si>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</si>
  <si>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</si>
  <si>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</si>
  <si>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</si>
  <si>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</si>
  <si>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</si>
  <si>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</si>
  <si>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</si>
  <si>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</si>
  <si>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</si>
  <si>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</si>
  <si>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</si>
  <si>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</si>
  <si>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</si>
  <si>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</si>
  <si>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</si>
  <si>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</si>
  <si>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</si>
  <si>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</si>
  <si>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</si>
  <si>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</si>
  <si>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</si>
  <si>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</si>
  <si>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</si>
  <si>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</si>
  <si>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</si>
  <si>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</si>
  <si>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</si>
  <si>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</si>
  <si>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</si>
  <si>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</si>
  <si>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</si>
  <si>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</si>
  <si>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</si>
  <si>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</si>
  <si>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</si>
  <si>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</si>
  <si>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</si>
  <si>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</si>
  <si>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</si>
  <si>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</si>
  <si>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</si>
  <si>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</si>
  <si>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</si>
  <si>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</si>
  <si>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</si>
  <si>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</si>
  <si>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</si>
  <si>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</si>
  <si>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</si>
  <si>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</si>
  <si>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</si>
  <si>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</si>
  <si>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</si>
  <si>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</si>
  <si>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</si>
  <si>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</si>
  <si>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</si>
  <si>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</si>
  <si>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</si>
  <si>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</si>
  <si>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</si>
  <si>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</si>
  <si>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</si>
  <si>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</si>
  <si>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</si>
  <si>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</si>
  <si>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</si>
  <si>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</si>
  <si>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</si>
  <si>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</si>
  <si>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</si>
  <si>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</si>
  <si>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</si>
  <si>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</si>
  <si>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</si>
  <si>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</si>
  <si>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</si>
  <si>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</si>
  <si>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</si>
  <si>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</si>
  <si>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</si>
  <si>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</si>
  <si>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</si>
  <si>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</si>
  <si>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</si>
  <si>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</si>
  <si>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</si>
  <si>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</si>
  <si>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</si>
  <si>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</si>
  <si>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</si>
  <si>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</si>
  <si>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</si>
  <si>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</si>
  <si>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</si>
  <si>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</si>
  <si>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</si>
  <si>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</si>
  <si>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</si>
  <si>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</si>
  <si>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</si>
  <si>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</si>
  <si>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</si>
  <si>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</si>
  <si>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</si>
  <si>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</si>
  <si>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</si>
  <si>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</si>
  <si>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</si>
  <si>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</si>
  <si>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</si>
  <si>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</si>
  <si>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</si>
  <si>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</si>
  <si>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</si>
  <si>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</si>
  <si>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</si>
  <si>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</si>
  <si>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</si>
  <si>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</si>
  <si>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</si>
  <si>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</si>
  <si>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</si>
  <si>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</si>
  <si>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</si>
  <si>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</si>
  <si>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</si>
  <si>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</si>
  <si>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</si>
  <si>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</si>
  <si>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</si>
  <si>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</si>
  <si>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</si>
  <si>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</si>
  <si>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</si>
  <si>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</si>
  <si>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</si>
  <si>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</si>
  <si>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</si>
  <si>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</si>
  <si>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</si>
  <si>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</si>
  <si>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</si>
  <si>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</si>
  <si>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</si>
  <si>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</si>
  <si>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</si>
  <si>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</si>
  <si>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</si>
  <si>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</si>
  <si>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</si>
  <si>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</si>
  <si>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</si>
  <si>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</si>
  <si>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</si>
  <si>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</si>
  <si>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</si>
  <si>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</si>
  <si>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</si>
  <si>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</si>
  <si>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</si>
  <si>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</si>
  <si>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</si>
  <si>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</si>
  <si>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</si>
  <si>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</si>
  <si>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</si>
  <si>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</si>
  <si>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</si>
  <si>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</si>
  <si>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</si>
  <si>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</si>
  <si>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</si>
  <si>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</si>
  <si>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</si>
  <si>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</si>
  <si>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</si>
  <si>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</si>
  <si>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</si>
  <si>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</si>
  <si>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</si>
  <si>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</si>
  <si>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</si>
  <si>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</si>
  <si>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</si>
  <si>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</si>
  <si>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</si>
  <si>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</si>
  <si>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</si>
  <si>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</si>
  <si>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</si>
  <si>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</si>
  <si>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</si>
  <si>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</si>
  <si>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</si>
  <si>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</si>
  <si>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</si>
  <si>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</si>
  <si>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</si>
  <si>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</si>
  <si>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</si>
  <si>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</si>
  <si>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</si>
  <si>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</si>
  <si>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</si>
  <si>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</si>
  <si>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</si>
  <si>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</si>
  <si>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</si>
  <si>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</si>
  <si>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</si>
  <si>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</si>
  <si>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</si>
  <si>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</si>
  <si>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</si>
  <si>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</si>
  <si>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</si>
  <si>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</si>
  <si>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</si>
  <si>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</si>
  <si>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</si>
  <si>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</si>
  <si>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</si>
  <si>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</si>
  <si>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</si>
  <si>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</si>
  <si>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</si>
  <si>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</si>
  <si>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</si>
  <si>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</si>
  <si>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</si>
  <si>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</si>
  <si>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</si>
  <si>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</si>
  <si>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</si>
  <si>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</si>
  <si>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</si>
  <si>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</si>
  <si>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</si>
  <si>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</si>
  <si>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</si>
  <si>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</si>
  <si>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</si>
  <si>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</si>
  <si>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</si>
  <si>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</si>
  <si>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</si>
  <si>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</si>
  <si>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</si>
  <si>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</si>
  <si>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</si>
  <si>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</si>
  <si>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</si>
  <si>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</si>
  <si>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</si>
  <si>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</si>
  <si>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</si>
  <si>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</si>
  <si>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</si>
  <si>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</si>
  <si>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</si>
  <si>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</si>
  <si>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</si>
  <si>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</si>
  <si>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</si>
  <si>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</si>
  <si>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</si>
  <si>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</si>
  <si>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</si>
  <si>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</si>
  <si>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</si>
  <si>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</si>
  <si>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</si>
  <si>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</si>
  <si>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</si>
  <si>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</si>
  <si>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</si>
  <si>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</si>
  <si>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</si>
  <si>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</si>
  <si>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</si>
  <si>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</si>
  <si>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</si>
  <si>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</si>
  <si>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</si>
  <si>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</si>
  <si>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</si>
  <si>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</si>
  <si>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</si>
  <si>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</si>
  <si>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</si>
  <si>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</si>
  <si>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</si>
  <si>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</si>
  <si>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</si>
  <si>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</si>
  <si>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</si>
  <si>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</si>
  <si>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</si>
  <si>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</si>
  <si>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</si>
  <si>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</si>
  <si>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</si>
  <si>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</si>
  <si>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</si>
  <si>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</si>
  <si>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</si>
  <si>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</si>
  <si>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</si>
  <si>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</si>
  <si>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</si>
  <si>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</si>
  <si>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</si>
  <si>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</si>
  <si>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</si>
  <si>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</si>
  <si>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</si>
  <si>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</si>
  <si>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</si>
  <si>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</si>
  <si>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</si>
  <si>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</si>
  <si>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</si>
  <si>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</si>
  <si>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</si>
  <si>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</si>
  <si>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</si>
  <si>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</si>
  <si>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</si>
  <si>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</si>
  <si>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</si>
  <si>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</si>
  <si>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</si>
  <si>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</si>
  <si>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</si>
  <si>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</si>
  <si>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</si>
  <si>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</si>
  <si>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</si>
  <si>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</si>
  <si>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</si>
  <si>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</si>
  <si>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</si>
  <si>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</si>
  <si>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</si>
  <si>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</si>
  <si>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</si>
  <si>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</si>
  <si>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</si>
  <si>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</si>
  <si>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</si>
  <si>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</si>
  <si>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</si>
  <si>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</si>
  <si>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</si>
  <si>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</si>
  <si>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</si>
  <si>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</si>
  <si>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</si>
  <si>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</si>
  <si>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</si>
  <si>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</si>
  <si>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</si>
  <si>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</si>
  <si>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</si>
  <si>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</si>
  <si>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</si>
  <si>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</si>
  <si>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</si>
  <si>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</si>
  <si>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</si>
  <si>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</si>
  <si>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</si>
  <si>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</si>
  <si>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</si>
  <si>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</si>
  <si>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</si>
  <si>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</si>
  <si>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</si>
  <si>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</si>
  <si>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</si>
  <si>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</si>
  <si>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</si>
  <si>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</si>
  <si>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</si>
  <si>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</si>
  <si>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</si>
  <si>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</si>
  <si>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</si>
  <si>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</si>
  <si>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</si>
  <si>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</si>
  <si>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</si>
  <si>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</si>
  <si>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</si>
  <si>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</si>
  <si>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</si>
  <si>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</si>
  <si>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</si>
  <si>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</si>
  <si>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</si>
  <si>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</si>
  <si>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</si>
  <si>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</si>
  <si>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</si>
  <si>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</si>
  <si>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</si>
  <si>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</si>
  <si>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</si>
  <si>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</si>
  <si>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</si>
  <si>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</si>
  <si>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</si>
  <si>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</si>
  <si>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</si>
  <si>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</si>
  <si>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</si>
  <si>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</si>
  <si>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</si>
  <si>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</si>
  <si>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</si>
  <si>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</si>
  <si>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</si>
  <si>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</si>
  <si>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</si>
  <si>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</si>
  <si>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</si>
  <si>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</si>
  <si>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</si>
  <si>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</si>
  <si>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</si>
  <si>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</si>
  <si>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</si>
  <si>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</si>
  <si>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</si>
  <si>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</si>
  <si>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</si>
  <si>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</si>
  <si>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</si>
  <si>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</si>
  <si>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</si>
  <si>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</si>
  <si>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</si>
  <si>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</si>
  <si>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</si>
  <si>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</si>
  <si>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</si>
  <si>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</si>
  <si>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</si>
  <si>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</si>
  <si>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</si>
  <si>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</si>
  <si>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</si>
  <si>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</si>
  <si>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</si>
  <si>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</si>
  <si>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</si>
  <si>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</si>
  <si>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</si>
  <si>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</si>
  <si>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</si>
  <si>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</si>
  <si>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</si>
  <si>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</si>
  <si>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</si>
  <si>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</si>
  <si>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</si>
  <si>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</si>
  <si>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</si>
  <si>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</si>
  <si>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</si>
  <si>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</si>
  <si>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</si>
  <si>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</si>
  <si>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</si>
  <si>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</si>
  <si>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</si>
  <si>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</si>
  <si>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</si>
  <si>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</si>
  <si>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</si>
  <si>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</si>
  <si>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</si>
  <si>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</si>
  <si>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</si>
  <si>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</si>
  <si>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</si>
  <si>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</si>
  <si>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</si>
  <si>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</si>
  <si>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</si>
  <si>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</si>
  <si>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</si>
  <si>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</si>
  <si>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</si>
  <si>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</si>
  <si>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</si>
  <si>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</si>
  <si>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</si>
  <si>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</si>
  <si>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</si>
  <si>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</si>
  <si>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</si>
  <si>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</si>
  <si>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</si>
  <si>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</si>
  <si>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</si>
  <si>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</si>
  <si>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</si>
  <si>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</si>
  <si>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</si>
  <si>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</si>
  <si>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</si>
  <si>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</si>
  <si>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</si>
  <si>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</si>
  <si>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</si>
  <si>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</si>
  <si>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</si>
  <si>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</si>
  <si>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</si>
  <si>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</si>
  <si>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</si>
  <si>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</si>
  <si>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</si>
  <si>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</si>
  <si>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</si>
  <si>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</si>
  <si>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</si>
  <si>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</si>
  <si>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</si>
  <si>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</si>
  <si>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</si>
  <si>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</si>
  <si>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</si>
  <si>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</si>
  <si>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</si>
  <si>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</si>
  <si>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</si>
  <si>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</si>
  <si>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</si>
  <si>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</si>
  <si>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</si>
  <si>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</si>
  <si>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</si>
  <si>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</si>
  <si>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</si>
  <si>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</si>
  <si>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</si>
  <si>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</si>
  <si>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</si>
  <si>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</si>
  <si>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</si>
  <si>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</si>
  <si>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</si>
  <si>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</si>
  <si>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</si>
  <si>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</si>
  <si>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</si>
  <si>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</si>
  <si>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</si>
  <si>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</si>
  <si>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</si>
  <si>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</si>
  <si>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</si>
  <si>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</si>
  <si>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</si>
  <si>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</si>
  <si>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</si>
  <si>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</si>
  <si>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</si>
  <si>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</si>
  <si>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</si>
  <si>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</si>
  <si>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</si>
  <si>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</si>
  <si>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</si>
  <si>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</si>
  <si>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</si>
  <si>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</si>
  <si>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</si>
  <si>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</si>
  <si>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</si>
  <si>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</si>
  <si>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</si>
  <si>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</si>
  <si>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</si>
  <si>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</si>
  <si>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</si>
  <si>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</si>
  <si>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</si>
  <si>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</si>
  <si>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</si>
  <si>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</si>
  <si>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</si>
  <si>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</si>
  <si>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</si>
  <si>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</si>
  <si>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</si>
  <si>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</si>
  <si>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</si>
  <si>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</si>
  <si>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</si>
  <si>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</si>
  <si>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</si>
  <si>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</si>
  <si>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</si>
  <si>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</si>
  <si>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</si>
  <si>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</si>
  <si>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</si>
  <si>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</si>
  <si>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</si>
  <si>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</si>
  <si>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</si>
  <si>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</si>
  <si>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</si>
  <si>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</si>
  <si>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</si>
  <si>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</si>
  <si>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</si>
  <si>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</si>
  <si>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</si>
  <si>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</si>
  <si>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</si>
  <si>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</si>
  <si>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</si>
  <si>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</si>
  <si>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</si>
  <si>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</si>
  <si>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</si>
  <si>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</si>
  <si>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</si>
  <si>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</si>
  <si>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</si>
  <si>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</si>
  <si>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</si>
  <si>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</si>
  <si>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</si>
  <si>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</si>
  <si>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</si>
  <si>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</si>
  <si>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</si>
  <si>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</si>
  <si>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</si>
  <si>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</si>
  <si>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</si>
  <si>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</si>
  <si>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</si>
  <si>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</si>
  <si>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</si>
  <si>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</si>
  <si>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</si>
  <si>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</si>
  <si>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</si>
  <si>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</si>
  <si>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</si>
  <si>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</si>
  <si>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</si>
  <si>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</si>
  <si>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</si>
  <si>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</si>
  <si>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</si>
  <si>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</si>
  <si>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</si>
  <si>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</si>
  <si>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</si>
  <si>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</si>
  <si>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</si>
  <si>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</si>
  <si>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</si>
  <si>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</si>
  <si>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</si>
  <si>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</si>
  <si>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</si>
  <si>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</si>
  <si>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</si>
  <si>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</si>
  <si>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</si>
  <si>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</si>
  <si>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</si>
  <si>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</si>
  <si>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</si>
  <si>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</si>
  <si>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</si>
  <si>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</si>
  <si>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</si>
  <si>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</si>
  <si>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</si>
  <si>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</si>
  <si>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</si>
  <si>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</si>
  <si>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</si>
  <si>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</si>
  <si>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</si>
  <si>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</si>
  <si>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</si>
  <si>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</si>
  <si>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</si>
  <si>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</si>
  <si>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</si>
  <si>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</si>
  <si>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</si>
  <si>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</si>
  <si>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</si>
  <si>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</si>
  <si>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</si>
  <si>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</si>
  <si>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</si>
  <si>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</si>
  <si>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</si>
  <si>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</si>
  <si>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</si>
  <si>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</si>
  <si>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</si>
  <si>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</si>
  <si>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</si>
  <si>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</si>
  <si>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</si>
  <si>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</si>
  <si>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</si>
  <si>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</si>
  <si>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</si>
  <si>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</si>
  <si>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</si>
  <si>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</si>
  <si>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</si>
  <si>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</si>
  <si>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</si>
  <si>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</si>
  <si>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</si>
  <si>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</si>
  <si>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</si>
  <si>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</si>
  <si>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</si>
  <si>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</si>
  <si>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</si>
  <si>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</si>
  <si>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</si>
  <si>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</si>
  <si>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</si>
  <si>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</si>
  <si>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</si>
  <si>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</si>
  <si>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</si>
  <si>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</si>
  <si>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</si>
  <si>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</si>
  <si>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</si>
  <si>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</si>
  <si>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</si>
  <si>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</si>
  <si>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</si>
  <si>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</si>
  <si>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</si>
  <si>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</si>
  <si>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</si>
  <si>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</si>
  <si>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</si>
  <si>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</si>
  <si>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</si>
  <si>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</si>
  <si>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</si>
  <si>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</si>
  <si>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</si>
  <si>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</si>
  <si>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</si>
  <si>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</si>
  <si>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</si>
  <si>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</si>
  <si>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</si>
  <si>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</si>
  <si>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</si>
  <si>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</si>
  <si>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</si>
  <si>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</si>
  <si>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</si>
  <si>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</si>
  <si>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</si>
  <si>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</si>
  <si>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</si>
  <si>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</si>
  <si>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</si>
  <si>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</si>
  <si>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</si>
  <si>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</si>
  <si>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</si>
  <si>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</si>
  <si>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</si>
  <si>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</si>
  <si>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</si>
  <si>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</si>
  <si>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</si>
  <si>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</si>
  <si>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</si>
  <si>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</si>
  <si>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</si>
  <si>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</si>
  <si>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</si>
  <si>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</si>
  <si>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</si>
  <si>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</si>
  <si>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</si>
  <si>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</si>
  <si>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</si>
  <si>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</si>
  <si>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</si>
  <si>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</si>
  <si>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</si>
  <si>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</si>
  <si>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</si>
  <si>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</si>
  <si>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</si>
  <si>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</si>
  <si>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</si>
  <si>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</si>
  <si>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</si>
  <si>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</si>
  <si>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</si>
  <si>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</si>
  <si>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</si>
  <si>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</si>
  <si>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</si>
  <si>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</si>
  <si>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</si>
  <si>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</si>
  <si>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</si>
  <si>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</si>
  <si>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</si>
  <si>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</si>
  <si>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</si>
  <si>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</si>
  <si>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</si>
  <si>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</si>
  <si>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</si>
  <si>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</si>
  <si>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</si>
  <si>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</si>
  <si>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</si>
  <si>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</si>
  <si>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</si>
  <si>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</si>
  <si>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</si>
  <si>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</si>
  <si>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</si>
  <si>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</si>
  <si>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</si>
  <si>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</si>
  <si>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</si>
  <si>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</si>
  <si>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</si>
  <si>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</si>
  <si>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</si>
  <si>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</si>
  <si>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</si>
  <si>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</si>
  <si>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</si>
  <si>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</si>
  <si>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</si>
  <si>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</si>
  <si>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</si>
  <si>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</si>
  <si>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</si>
  <si>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</si>
  <si>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</si>
  <si>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</si>
  <si>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</si>
  <si>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</si>
  <si>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</si>
  <si>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</si>
  <si>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</si>
  <si>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</si>
  <si>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</si>
  <si>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</si>
  <si>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</si>
  <si>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</si>
  <si>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</si>
  <si>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</si>
  <si>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</si>
  <si>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</si>
  <si>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</si>
  <si>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</si>
  <si>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</si>
  <si>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</si>
  <si>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</si>
  <si>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</si>
  <si>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</si>
  <si>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</si>
  <si>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</si>
  <si>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</si>
  <si>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</si>
  <si>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</si>
  <si>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</si>
  <si>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</si>
  <si>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</si>
  <si>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</si>
  <si>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</si>
  <si>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</si>
  <si>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</si>
  <si>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</si>
  <si>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</si>
  <si>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</si>
  <si>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</si>
  <si>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</si>
  <si>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</si>
  <si>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</si>
  <si>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</si>
  <si>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</si>
  <si>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</si>
  <si>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</si>
  <si>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</si>
  <si>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</si>
  <si>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</si>
  <si>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</si>
  <si>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</si>
  <si>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</si>
  <si>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</si>
  <si>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</si>
  <si>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</si>
  <si>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</si>
  <si>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</si>
  <si>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</si>
  <si>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</si>
  <si>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</si>
  <si>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</si>
  <si>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</si>
  <si>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</si>
  <si>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</si>
  <si>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</si>
  <si>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</si>
  <si>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</si>
  <si>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</si>
  <si>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</si>
  <si>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</si>
  <si>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</si>
  <si>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</si>
  <si>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</si>
  <si>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</si>
  <si>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</si>
  <si>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</si>
  <si>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</si>
  <si>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</si>
  <si>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</si>
  <si>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</si>
  <si>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</si>
  <si>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</si>
  <si>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</si>
  <si>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</si>
  <si>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</si>
  <si>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</si>
  <si>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</si>
  <si>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</si>
  <si>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</si>
  <si>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</si>
  <si>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</si>
  <si>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</si>
  <si>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</si>
  <si>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</si>
  <si>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</si>
  <si>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</si>
  <si>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</si>
  <si>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</si>
  <si>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</si>
  <si>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</si>
  <si>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</si>
  <si>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</si>
  <si>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</si>
  <si>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</si>
  <si>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</si>
  <si>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</si>
  <si>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</si>
  <si>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</si>
  <si>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</si>
  <si>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</si>
  <si>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</si>
  <si>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</si>
  <si>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</si>
  <si>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</si>
  <si>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</si>
  <si>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</si>
  <si>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</si>
  <si>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</si>
  <si>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</si>
  <si>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</si>
  <si>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</si>
  <si>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</si>
  <si>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</si>
  <si>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</si>
  <si>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</si>
  <si>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</si>
  <si>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</si>
  <si>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</si>
  <si>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</si>
  <si>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</si>
  <si>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</si>
  <si>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</si>
  <si>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</si>
  <si>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</si>
  <si>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</si>
  <si>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</si>
  <si>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</si>
  <si>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</si>
  <si>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</si>
  <si>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</si>
  <si>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</si>
  <si>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</si>
  <si>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</si>
  <si>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</si>
  <si>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</si>
  <si>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</si>
  <si>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</si>
  <si>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</si>
  <si>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</si>
  <si>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</si>
  <si>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</si>
  <si>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</si>
  <si>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</si>
  <si>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</si>
  <si>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</si>
  <si>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</si>
  <si>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</si>
  <si>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</si>
  <si>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</si>
  <si>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</si>
  <si>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</si>
  <si>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</si>
  <si>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</si>
  <si>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</si>
  <si>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</si>
  <si>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</si>
  <si>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</si>
  <si>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</si>
  <si>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</si>
  <si>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</si>
  <si>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</si>
  <si>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</si>
  <si>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</si>
  <si>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</si>
  <si>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</si>
  <si>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</si>
  <si>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</si>
  <si>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</si>
  <si>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</si>
  <si>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</si>
  <si>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</si>
  <si>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</si>
  <si>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</si>
  <si>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</si>
  <si>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</si>
  <si>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</si>
  <si>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</si>
  <si>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</si>
  <si>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</si>
  <si>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</si>
  <si>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</si>
  <si>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</si>
  <si>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</si>
  <si>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</si>
  <si>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</si>
  <si>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</si>
  <si>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</si>
  <si>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</si>
  <si>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</si>
  <si>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</si>
  <si>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</si>
  <si>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</si>
  <si>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</si>
  <si>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</si>
  <si>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</si>
  <si>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</si>
  <si>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</si>
  <si>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</si>
  <si>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</si>
  <si>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</si>
  <si>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</si>
  <si>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</si>
  <si>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</si>
  <si>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</si>
  <si>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</si>
  <si>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</si>
  <si>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</si>
  <si>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</si>
  <si>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</si>
  <si>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</si>
  <si>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</si>
  <si>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</si>
  <si>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</si>
  <si>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</si>
  <si>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</si>
  <si>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</si>
  <si>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</si>
  <si>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</si>
  <si>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</si>
  <si>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</si>
  <si>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</si>
  <si>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</si>
  <si>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</si>
  <si>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</si>
  <si>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</si>
  <si>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</si>
  <si>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</si>
  <si>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</si>
  <si>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</si>
  <si>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</si>
  <si>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</si>
  <si>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</si>
  <si>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</si>
  <si>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</si>
  <si>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</si>
  <si>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</si>
  <si>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</si>
  <si>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</si>
  <si>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</si>
  <si>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</si>
  <si>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</si>
  <si>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</si>
  <si>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</si>
  <si>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</si>
  <si>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</si>
  <si>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</si>
  <si>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</si>
  <si>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</si>
  <si>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</si>
  <si>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</si>
  <si>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</si>
  <si>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</si>
  <si>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</si>
  <si>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</si>
  <si>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</si>
  <si>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</si>
  <si>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</si>
  <si>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</si>
  <si>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</si>
  <si>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</si>
  <si>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</si>
  <si>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</si>
  <si>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</si>
  <si>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</si>
  <si>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</si>
  <si>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</si>
  <si>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</si>
  <si>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</si>
  <si>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</si>
  <si>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</si>
  <si>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</si>
  <si>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</si>
  <si>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</si>
  <si>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</si>
  <si>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</si>
  <si>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</si>
  <si>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</si>
  <si>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</si>
  <si>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</si>
  <si>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</si>
  <si>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</si>
  <si>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</si>
  <si>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</si>
  <si>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</si>
  <si>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</si>
  <si>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</si>
  <si>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</si>
  <si>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</si>
  <si>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</si>
  <si>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</si>
  <si>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</si>
  <si>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</si>
  <si>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</si>
  <si>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</si>
  <si>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</si>
  <si>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</si>
  <si>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</si>
  <si>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</si>
  <si>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</si>
  <si>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</si>
  <si>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</si>
  <si>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</si>
  <si>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</si>
  <si>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</si>
  <si>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</si>
  <si>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</si>
  <si>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</si>
  <si>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</si>
  <si>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</si>
  <si>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</si>
  <si>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</si>
  <si>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</si>
  <si>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</si>
  <si>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</si>
  <si>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</si>
  <si>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</si>
  <si>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</si>
  <si>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</si>
  <si>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</si>
  <si>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</si>
  <si>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</si>
  <si>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</si>
  <si>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</si>
  <si>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</si>
  <si>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</si>
  <si>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</si>
  <si>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</si>
  <si>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</si>
  <si>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</si>
  <si>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</si>
  <si>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</si>
  <si>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</si>
  <si>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</si>
  <si>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</si>
  <si>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</si>
  <si>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</si>
  <si>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</si>
  <si>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</si>
  <si>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</si>
  <si>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</si>
  <si>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</si>
  <si>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</si>
  <si>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</si>
  <si>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</si>
  <si>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</si>
  <si>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</si>
  <si>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</si>
  <si>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</si>
  <si>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</si>
  <si>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</si>
  <si>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</si>
  <si>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</si>
  <si>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</si>
  <si>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</si>
  <si>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</si>
  <si>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</si>
  <si>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</si>
  <si>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</si>
  <si>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</si>
  <si>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</si>
  <si>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</si>
  <si>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</si>
  <si>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</si>
  <si>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</si>
  <si>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</si>
  <si>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</si>
  <si>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</si>
  <si>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</si>
  <si>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</si>
  <si>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</si>
  <si>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</si>
  <si>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</si>
  <si>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</si>
  <si>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</si>
  <si>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</si>
  <si>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</si>
  <si>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</si>
  <si>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</si>
  <si>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</si>
  <si>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</si>
  <si>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</si>
  <si>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</si>
  <si>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</si>
  <si>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</si>
  <si>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</si>
  <si>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</si>
  <si>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</si>
  <si>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</si>
  <si>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</si>
  <si>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</si>
  <si>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</si>
  <si>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</si>
  <si>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</si>
  <si>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</si>
  <si>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</si>
  <si>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</si>
  <si>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</si>
  <si>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</si>
  <si>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</si>
  <si>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</si>
  <si>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</si>
  <si>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</si>
  <si>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</si>
  <si>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</si>
  <si>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</si>
  <si>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</si>
  <si>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</si>
  <si>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</si>
  <si>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</si>
  <si>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</si>
  <si>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</si>
  <si>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</si>
  <si>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</si>
  <si>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</si>
  <si>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</si>
  <si>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</si>
  <si>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</si>
  <si>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</si>
  <si>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</si>
  <si>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</si>
  <si>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</si>
  <si>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</si>
  <si>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</si>
  <si>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</si>
  <si>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</si>
  <si>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</si>
  <si>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</si>
  <si>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</si>
  <si>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</si>
  <si>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</si>
  <si>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</si>
  <si>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</si>
  <si>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</si>
  <si>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</si>
  <si>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</si>
  <si>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</si>
  <si>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</si>
  <si>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</si>
  <si>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</si>
  <si>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</si>
  <si>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</si>
  <si>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</si>
  <si>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</si>
  <si>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</si>
  <si>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</si>
  <si>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</si>
  <si>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</si>
  <si>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</si>
  <si>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</si>
  <si>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</si>
  <si>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</si>
  <si>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</si>
  <si>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</si>
  <si>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</si>
  <si>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</si>
  <si>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</si>
  <si>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</si>
  <si>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</si>
  <si>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</si>
  <si>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</si>
  <si>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</si>
  <si>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</si>
  <si>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</si>
  <si>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</si>
  <si>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</si>
  <si>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</si>
  <si>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</si>
  <si>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</si>
  <si>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</si>
  <si>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</si>
  <si>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</si>
  <si>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</si>
  <si>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</si>
  <si>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</si>
  <si>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</si>
  <si>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</si>
  <si>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</si>
  <si>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</si>
  <si>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</si>
  <si>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</si>
  <si>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</si>
  <si>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</si>
  <si>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</si>
  <si>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</si>
  <si>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</si>
  <si>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</si>
  <si>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</si>
  <si>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</si>
  <si>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</si>
  <si>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</si>
  <si>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</si>
  <si>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</si>
  <si>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</si>
  <si>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</si>
  <si>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</si>
  <si>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</si>
  <si>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</si>
  <si>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</si>
  <si>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</si>
  <si>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</si>
  <si>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</si>
  <si>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</si>
  <si>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</si>
  <si>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</si>
  <si>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</si>
  <si>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</si>
  <si>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</si>
  <si>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</si>
  <si>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</si>
  <si>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</si>
  <si>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</si>
  <si>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</si>
  <si>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</si>
  <si>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</si>
  <si>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</si>
  <si>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</si>
  <si>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</si>
  <si>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</si>
  <si>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</si>
  <si>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</si>
  <si>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</si>
  <si>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</si>
  <si>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</si>
  <si>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</si>
  <si>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</si>
  <si>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</si>
  <si>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</si>
  <si>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</si>
  <si>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</si>
  <si>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</si>
  <si>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</si>
  <si>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</si>
  <si>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</si>
  <si>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</si>
  <si>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</si>
  <si>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</si>
  <si>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</si>
  <si>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</si>
  <si>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</si>
  <si>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</si>
  <si>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</si>
  <si>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</si>
  <si>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</si>
  <si>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</si>
  <si>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</si>
  <si>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</si>
  <si>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</si>
  <si>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</si>
  <si>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</si>
  <si>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</si>
  <si>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</si>
  <si>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</si>
  <si>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</si>
  <si>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</si>
  <si>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</si>
  <si>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</si>
  <si>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</si>
  <si>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</si>
  <si>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</si>
  <si>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</si>
  <si>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</si>
  <si>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</si>
  <si>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</si>
  <si>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</si>
  <si>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</si>
  <si>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</si>
  <si>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</si>
  <si>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</si>
  <si>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</si>
  <si>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</si>
  <si>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</si>
  <si>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</si>
  <si>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</si>
  <si>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</si>
  <si>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</si>
  <si>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</si>
  <si>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</si>
  <si>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</si>
  <si>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</si>
  <si>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</si>
  <si>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</si>
  <si>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</si>
  <si>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</si>
  <si>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</si>
  <si>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</si>
  <si>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</si>
  <si>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</si>
  <si>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</si>
  <si>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</si>
  <si>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</si>
  <si>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</si>
  <si>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</si>
  <si>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</si>
  <si>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</si>
  <si>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</si>
  <si>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</si>
  <si>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</si>
  <si>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</si>
  <si>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</si>
  <si>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</si>
  <si>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</si>
  <si>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</si>
  <si>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</si>
  <si>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</si>
  <si>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</si>
  <si>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</si>
  <si>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</si>
  <si>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</si>
  <si>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</si>
  <si>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</si>
  <si>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</si>
  <si>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</si>
  <si>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</si>
  <si>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</si>
  <si>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</si>
  <si>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</si>
  <si>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</si>
  <si>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</si>
  <si>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</si>
  <si>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</si>
  <si>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</si>
  <si>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</si>
  <si>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</si>
  <si>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</si>
  <si>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</si>
  <si>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</si>
  <si>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</si>
  <si>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</si>
  <si>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</si>
  <si>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</si>
  <si>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</si>
  <si>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</si>
  <si>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</si>
  <si>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</si>
  <si>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</si>
  <si>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</si>
  <si>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</si>
  <si>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</si>
  <si>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</si>
  <si>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</si>
  <si>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</si>
  <si>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</si>
  <si>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</si>
  <si>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</si>
  <si>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</si>
  <si>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</si>
  <si>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</si>
  <si>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</si>
  <si>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</si>
  <si>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</si>
  <si>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</si>
  <si>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</si>
  <si>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</si>
  <si>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</si>
  <si>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</si>
  <si>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</si>
  <si>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</si>
  <si>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</si>
  <si>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</si>
  <si>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</si>
  <si>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</si>
  <si>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</si>
  <si>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</si>
  <si>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</si>
  <si>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</si>
  <si>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</si>
  <si>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</si>
  <si>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</si>
  <si>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</si>
  <si>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</si>
  <si>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</si>
  <si>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</si>
  <si>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</si>
  <si>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</si>
  <si>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</si>
  <si>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</si>
  <si>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</si>
  <si>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</si>
  <si>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</si>
  <si>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</si>
  <si>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</si>
  <si>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</si>
  <si>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</si>
  <si>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</si>
  <si>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</si>
  <si>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</si>
  <si>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</si>
  <si>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</si>
  <si>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</si>
  <si>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</si>
  <si>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</si>
  <si>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</si>
  <si>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</si>
  <si>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</si>
  <si>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</si>
  <si>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</si>
  <si>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</si>
  <si>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</si>
  <si>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</si>
  <si>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</si>
  <si>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</si>
  <si>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</si>
  <si>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</si>
  <si>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</si>
  <si>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</si>
  <si>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</si>
  <si>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</si>
  <si>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</si>
  <si>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</si>
  <si>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</si>
  <si>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</si>
  <si>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</si>
  <si>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</si>
  <si>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</si>
  <si>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</si>
  <si>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</si>
  <si>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</si>
  <si>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</si>
  <si>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</si>
  <si>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</si>
  <si>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</si>
  <si>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</si>
  <si>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</si>
  <si>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</si>
  <si>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</si>
  <si>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</si>
  <si>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</si>
  <si>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</si>
  <si>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</si>
  <si>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</si>
  <si>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</si>
  <si>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</si>
  <si>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</si>
  <si>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</si>
  <si>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</si>
  <si>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</si>
  <si>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</si>
  <si>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</si>
  <si>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</si>
  <si>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</si>
  <si>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</si>
  <si>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</si>
  <si>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</si>
  <si>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</si>
  <si>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</si>
  <si>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</si>
  <si>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</si>
  <si>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</si>
  <si>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</si>
  <si>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</si>
  <si>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</si>
  <si>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</si>
  <si>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</si>
  <si>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</si>
  <si>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</si>
  <si>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</si>
  <si>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</si>
  <si>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</si>
  <si>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</si>
  <si>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</si>
  <si>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</si>
  <si>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</si>
  <si>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</si>
  <si>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</si>
  <si>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</si>
  <si>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</si>
  <si>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</si>
  <si>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</si>
  <si>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</si>
  <si>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</si>
  <si>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</si>
  <si>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</si>
  <si>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</si>
  <si>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</si>
  <si>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</si>
  <si>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</si>
  <si>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</si>
  <si>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</si>
  <si>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</si>
  <si>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</si>
  <si>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</si>
  <si>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</si>
  <si>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</si>
  <si>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</si>
  <si>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</si>
  <si>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</si>
  <si>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</si>
  <si>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</si>
  <si>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</si>
  <si>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</si>
  <si>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</si>
  <si>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</si>
  <si>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</si>
  <si>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</si>
  <si>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</si>
  <si>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</si>
  <si>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</si>
  <si>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</si>
  <si>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</si>
  <si>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</si>
  <si>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</si>
  <si>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</si>
  <si>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</si>
  <si>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</si>
  <si>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</si>
  <si>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</si>
  <si>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</si>
  <si>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</si>
  <si>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</si>
  <si>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</si>
  <si>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</si>
  <si>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</si>
  <si>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</si>
  <si>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</si>
  <si>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</si>
  <si>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</si>
  <si>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</si>
  <si>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</si>
  <si>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</si>
  <si>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</si>
  <si>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</si>
  <si>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</si>
  <si>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</si>
  <si>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</si>
  <si>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</si>
  <si>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</si>
  <si>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</si>
  <si>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</si>
  <si>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</si>
  <si>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</si>
  <si>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</si>
  <si>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</si>
  <si>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</si>
  <si>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</si>
  <si>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</si>
  <si>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</si>
  <si>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</si>
  <si>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</si>
  <si>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</si>
  <si>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</si>
  <si>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</si>
  <si>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</si>
  <si>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</si>
  <si>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</si>
  <si>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</si>
  <si>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</si>
  <si>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</si>
  <si>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</si>
  <si>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</si>
  <si>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</si>
  <si>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</si>
  <si>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</si>
  <si>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</si>
  <si>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</si>
  <si>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</si>
  <si>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</si>
  <si>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</si>
  <si>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</si>
  <si>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</si>
  <si>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</si>
  <si>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</si>
  <si>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</si>
  <si>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</si>
  <si>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</si>
  <si>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</si>
  <si>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</si>
  <si>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</si>
  <si>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</si>
  <si>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</si>
  <si>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</si>
  <si>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</si>
  <si>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</si>
  <si>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</si>
  <si>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</si>
  <si>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</si>
  <si>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</si>
  <si>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</si>
  <si>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</si>
  <si>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</si>
  <si>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</si>
  <si>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</si>
  <si>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</si>
  <si>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</si>
  <si>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</si>
  <si>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</si>
  <si>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</si>
  <si>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</si>
  <si>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</si>
  <si>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</si>
  <si>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</si>
  <si>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</si>
  <si>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</si>
  <si>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</si>
  <si>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</si>
  <si>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</si>
  <si>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</si>
  <si>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</si>
  <si>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</si>
  <si>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</si>
  <si>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</si>
  <si>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</si>
  <si>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</si>
  <si>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</si>
  <si>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</si>
  <si>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</si>
  <si>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</si>
  <si>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</si>
  <si>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</si>
  <si>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</si>
  <si>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</si>
  <si>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</si>
  <si>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</si>
  <si>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</si>
  <si>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</si>
  <si>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</si>
  <si>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</si>
  <si>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</si>
  <si>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</si>
  <si>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</si>
  <si>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</si>
  <si>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</si>
  <si>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</si>
  <si>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</si>
  <si>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</si>
  <si>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</si>
  <si>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</si>
  <si>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</si>
  <si>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</si>
  <si>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</si>
  <si>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</si>
  <si>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</si>
  <si>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</si>
  <si>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</si>
  <si>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</si>
  <si>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</si>
  <si>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</si>
  <si>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</si>
  <si>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</si>
  <si>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</si>
  <si>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</si>
  <si>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</si>
  <si>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</si>
  <si>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</si>
  <si>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</si>
  <si>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</si>
  <si>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</si>
  <si>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</si>
  <si>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</si>
  <si>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</si>
  <si>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</si>
  <si>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</si>
  <si>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</si>
  <si>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</si>
  <si>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</si>
  <si>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</si>
  <si>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</si>
  <si>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</si>
  <si>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</si>
  <si>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</si>
  <si>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</si>
  <si>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</si>
  <si>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</si>
  <si>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</si>
  <si>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</si>
  <si>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</si>
  <si>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</si>
  <si>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</si>
  <si>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</si>
  <si>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</si>
  <si>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</si>
  <si>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</si>
  <si>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</si>
  <si>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</si>
  <si>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</si>
  <si>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</si>
  <si>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</si>
  <si>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</si>
  <si>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</si>
  <si>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</si>
  <si>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</si>
  <si>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</si>
  <si>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</si>
  <si>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</si>
  <si>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</si>
  <si>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</si>
  <si>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</si>
  <si>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</si>
  <si>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</si>
  <si>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</si>
  <si>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</si>
  <si>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</si>
  <si>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</si>
  <si>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</si>
  <si>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</si>
  <si>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</si>
  <si>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</si>
  <si>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</si>
  <si>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</si>
  <si>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</si>
  <si>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</si>
  <si>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</si>
  <si>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</si>
  <si>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</si>
  <si>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</si>
  <si>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</si>
  <si>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</si>
  <si>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</si>
  <si>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</si>
  <si>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</si>
  <si>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</si>
  <si>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</si>
  <si>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</si>
  <si>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</si>
  <si>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</si>
  <si>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</si>
  <si>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</si>
  <si>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</si>
  <si>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</si>
  <si>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</si>
  <si>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</si>
  <si>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</si>
  <si>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</si>
  <si>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</si>
  <si>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</si>
  <si>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</si>
  <si>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</si>
  <si>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5G flapping down / site working on temp cable and door opened and ACs swiched off</t>
  </si>
  <si>
    <t>riy2797</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</si>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</sst>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299.83276770833618</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0.1061936342593981</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45962.781193634262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45962.781193634262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45962.781193634262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45962.781193634262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45962.781193634262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45962.781193634262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45962.781193634262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45962.781193634262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45962.781193634262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45962.781193634262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45962.781193634262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45962.781193634262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45962.781193634262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45962.781193634262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45962.781193634262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45962.781193634262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45962.781193634262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45962.781193634262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45962.781193634262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45962.781193634262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45962.781193634262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45962.781193634262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45962.781193634262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45962.781193634262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45962.781193634262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45962.781193634262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45962.781193634262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45962.781193634262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45962.781193634262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45962.781193634262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45962.781193634262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45962.781193634262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45962.781193634262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45962.781193634262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45962.781193634262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45962.781193634262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45962.781193634262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45962.781193634262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45962.781193634262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45962.781193634262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45962.781193634262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45962.781193634262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45962.781193634262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45962.781193634262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45962.781193634262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45962.781193634262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45962.781193634262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45962.781193634262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45962.781193634262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45962.781193634262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45962.781193634262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45962.781193634262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45962.781193634262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45962.781193634262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45962.781193634262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45962.781193634262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45962.781193634262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45962.781193634262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45962.781193634262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45962.781193634262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45962.781193634262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45962.781193634262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45962.781193634262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45962.781193634262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45962.781193634262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45962.781193634262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45962.781193634262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45962.781193634262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45962.781193634262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45962.781193634262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45962.781193634262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45962.781193634262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45962.781193634262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45962.781193634262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45962.781193634262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45962.781193634262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45962.781193634262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45962.781193634262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45962.781193634262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45962.781193634262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45962.781193634262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45962.781193634262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45962.781193634262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45962.781193634262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45962.781193634262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45962.781193634262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45962.781193634262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45962.781193634262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45962.781193634262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45962.781193634262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45962.781193634262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45962.781193634262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45962.781193634262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45962.781193634262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45962.781193634262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45962.781193634262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45962.781193634262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45962.781193634262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45962.781193634262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45962.781193634262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45962.781193634262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45962.781193634262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45962.781193634262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45962.781193634262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45962.781193634262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45962.781193634262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45962.781193634262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45962.781193634262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45962.781193634262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45962.781193634262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45962.781193634262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45962.781193634262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45962.781193634262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45962.781193634262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45962.781193634262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45962.781193634262</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45962.781193634262</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968D9AEA-0137-47DF-9BBD-5B4A621D50A9}"/>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H5" sqref="H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137.78135567130084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4.0391103009314975</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19048</v>
      </c>
      <c r="E5" s="113" t="s">
        <v>39021</v>
      </c>
      <c r="F5" s="114"/>
      <c r="G5" s="115">
        <f ca="1">IFERROR(NOW()-F5,"-")</f>
        <v>45962.781193634262</v>
      </c>
      <c r="H5" s="114"/>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R2</v>
      </c>
      <c r="C6" s="18"/>
      <c r="D6" s="18" t="s">
        <v>39111</v>
      </c>
      <c r="E6" s="113"/>
      <c r="F6" s="114"/>
      <c r="G6" s="115">
        <f ca="1">IFERROR(NOW()-F6,"-")</f>
        <v>45962.781193634262</v>
      </c>
      <c r="H6" s="114"/>
      <c r="I6" s="18" t="str">
        <f>IFERROR(VLOOKUP(D6,DB!A:F,6,0),"")</f>
        <v>Generator-SG</v>
      </c>
      <c r="J6" s="18" t="str">
        <f>IFERROR(VLOOKUP(D6,DB!A:G,7,0),"")</f>
        <v>In progress</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45962.781193634262</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45962.781193634262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45962.781193634262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45962.781193634262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45962.781193634262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45962.781193634262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45962.781193634262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45962.781193634262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45962.781193634262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45962.781193634262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45962.781193634262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45962.781193634262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45962.781193634262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45962.781193634262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45962.781193634262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45962.781193634262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45962.781193634262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45962.781193634262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45962.781193634262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45962.781193634262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45962.781193634262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45962.781193634262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45962.781193634262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45962.781193634262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45962.781193634262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45962.781193634262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45962.781193634262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45962.781193634262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45962.781193634262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45962.781193634262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45962.781193634262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45962.781193634262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45962.781193634262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45962.781193634262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45962.781193634262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45962.781193634262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45962.781193634262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45962.781193634262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45962.781193634262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45962.781193634262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45962.781193634262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45962.781193634262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45962.781193634262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45962.781193634262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45962.781193634262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45962.781193634262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45962.781193634262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45962.781193634262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45962.781193634262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45962.781193634262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45962.781193634262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45962.781193634262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45962.781193634262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45962.781193634262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45962.781193634262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45962.781193634262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45962.781193634262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45962.781193634262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45962.781193634262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45962.781193634262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45962.781193634262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45962.781193634262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45962.781193634262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45962.781193634262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45962.781193634262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45962.781193634262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45962.781193634262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45962.781193634262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45962.781193634262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45962.781193634262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45962.781193634262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45962.781193634262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45962.781193634262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45962.781193634262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45962.781193634262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45962.781193634262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45962.781193634262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45962.781193634262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45962.781193634262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45962.781193634262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45962.781193634262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45962.781193634262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45962.781193634262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45962.781193634262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45962.781193634262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45962.781193634262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45962.781193634262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45962.781193634262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45962.781193634262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45962.781193634262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45962.781193634262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45962.781193634262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45962.781193634262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45962.781193634262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45962.781193634262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45962.781193634262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45962.781193634262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45962.781193634262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45962.781193634262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45962.781193634262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45962.781193634262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45962.781193634262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45962.781193634262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45962.781193634262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45962.781193634262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45962.781193634262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45962.781193634262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45962.781193634262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45962.781193634262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45962.781193634262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45962.781193634262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45962.781193634262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45962.781193634262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45962.781193634262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45962.781193634262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45962.781193634262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45962.781193634262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45962.781193634262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45962.781193634262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45962.781193634262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45962.781193634262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45962.781193634262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45962.781193634262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45962.781193634262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45962.781193634262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45962.781193634262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45962.781193634262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45962.781193634262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45962.781193634262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45962.781193634262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45962.781193634262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45962.781193634262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45962.781193634262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45962.781193634262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45962.781193634262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45962.781193634262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45962.781193634262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45962.781193634262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45962.781193634262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45962.781193634262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45962.781193634262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45962.781193634262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45962.781193634262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45962.781193634262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45962.781193634262</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45962.781193634262</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45962.781193634262</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45962.781193634262</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45962.781193634262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45962.781193634262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45962.781193634262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45962.781193634262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45962.781193634262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45962.781193634262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45962.781193634262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45962.781193634262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45962.781193634262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45962.781193634262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45962.781193634262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45962.781193634262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45962.781193634262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45962.781193634262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45962.781193634262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45962.781193634262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45962.781193634262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45962.781193634262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45962.781193634262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45962.781193634262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45962.781193634262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45962.781193634262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45962.781193634262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45962.781193634262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45962.781193634262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45962.781193634262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45962.781193634262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45962.781193634262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45962.781193634262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45962.781193634262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45962.781193634262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45962.781193634262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45962.781193634262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45962.781193634262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45962.781193634262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45962.781193634262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45962.781193634262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45962.781193634262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45962.781193634262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45962.781193634262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45962.781193634262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45962.781193634262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45962.781193634262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45962.781193634262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45962.781193634262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45962.781193634262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45962.781193634262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45962.781193634262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45962.781193634262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45962.781193634262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45962.781193634262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45962.781193634262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45962.781193634262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45962.781193634262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45962.781193634262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45962.781193634262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45962.781193634262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45962.781193634262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45962.781193634262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45962.781193634262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45962.781193634262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45962.781193634262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45962.781193634262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45962.781193634262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45962.781193634262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45962.781193634262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45962.781193634262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45962.781193634262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45962.781193634262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45962.781193634262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45962.781193634262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45962.781193634262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45962.781193634262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45962.781193634262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45962.781193634262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45962.781193634262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45962.781193634262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45962.781193634262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45962.781193634262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45962.781193634262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45962.781193634262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45962.781193634262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45962.781193634262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45962.781193634262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45962.781193634262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45962.781193634262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45962.781193634262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45962.781193634262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45962.781193634262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45962.781193634262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45962.781193634262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45962.781193634262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45962.781193634262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45962.781193634262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45962.781193634262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45962.781193634262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45962.781193634262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45962.781193634262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45962.781193634262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45962.781193634262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45962.781193634262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45962.781193634262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45962.781193634262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45962.781193634262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45962.781193634262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45962.781193634262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45962.781193634262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45962.781193634262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45962.781193634262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45962.781193634262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45962.781193634262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45962.781193634262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45962.781193634262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45962.781193634262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45962.781193634262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45962.781193634262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45962.781193634262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45962.781193634262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45962.781193634262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45962.781193634262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45962.781193634262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45962.781193634262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45962.781193634262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45962.781193634262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45962.781193634262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45962.781193634262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45962.781193634262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45962.781193634262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45962.781193634262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45962.781193634262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45962.781193634262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45962.781193634262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45962.781193634262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45962.781193634262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45962.781193634262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45962.781193634262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45962.781193634262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45962.781193634262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45962.781193634262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45962.781193634262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45962.781193634262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45962.781193634262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45962.781193634262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45962.781193634262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45962.781193634262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45962.781193634262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45962.781193634262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45962.781193634262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45962.781193634262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45962.781193634262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45962.781193634262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45962.781193634262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45962.781193634262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45962.781193634262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45962.781193634262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45962.781193634262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45962.781193634262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45962.781193634262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45962.781193634262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45962.781193634262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45962.781193634262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45962.781193634262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45962.781193634262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45962.781193634262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45962.781193634262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45962.781193634262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45962.781193634262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45962.781193634262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45962.781193634262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45962.781193634262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45962.781193634262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45962.781193634262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45962.781193634262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45962.781193634262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45962.781193634262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45962.781193634262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45962.781193634262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45962.781193634262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45962.781193634262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45962.781193634262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45962.781193634262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45962.781193634262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45962.781193634262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45962.781193634262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45962.781193634262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45962.781193634262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45962.781193634262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45962.781193634262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45962.781193634262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45962.781193634262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45962.781193634262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45962.781193634262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45962.781193634262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45962.781193634262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45962.781193634262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45962.781193634262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45962.781193634262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45962.781193634262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45962.781193634262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45962.781193634262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45962.781193634262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45962.781193634262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45962.781193634262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45962.781193634262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45962.781193634262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45962.781193634262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45962.781193634262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45962.781193634262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45962.781193634262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45962.781193634262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45962.781193634262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45962.781193634262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45962.781193634262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45962.781193634262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45962.781193634262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45962.781193634262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45962.781193634262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45962.781193634262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45962.781193634262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45962.781193634262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45962.781193634262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45962.781193634262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45962.781193634262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45962.781193634262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45962.781193634262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45962.781193634262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45962.781193634262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45962.781193634262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45962.781193634262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45962.781193634262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45962.781193634262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45962.781193634262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45962.781193634262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45962.781193634262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45962.781193634262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45962.781193634262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45962.781193634262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45962.781193634262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45962.781193634262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45962.781193634262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45962.781193634262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45962.781193634262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45962.781193634262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45962.781193634262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45962.781193634262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45962.781193634262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45962.781193634262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45962.781193634262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45962.781193634262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45962.781193634262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45962.781193634262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45962.781193634262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45962.781193634262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45962.781193634262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45962.781193634262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45962.781193634262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45962.781193634262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45962.781193634262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45962.781193634262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45962.781193634262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45962.781193634262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45962.781193634262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45962.781193634262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45962.781193634262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45962.781193634262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45962.781193634262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45962.781193634262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45962.781193634262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45962.781193634262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45962.781193634262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45962.781193634262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45962.781193634262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45962.781193634262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45962.781193634262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45962.781193634262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45962.781193634262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45962.781193634262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45962.781193634262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45962.781193634262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45962.781193634262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45962.781193634262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45962.781193634262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45962.781193634262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45962.781193634262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45962.781193634262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45962.781193634262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45962.781193634262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45962.781193634262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45962.781193634262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45962.781193634262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45962.781193634262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45962.781193634262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45962.781193634262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45962.781193634262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45962.781193634262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45962.781193634262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45962.781193634262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45962.781193634262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45962.781193634262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45962.781193634262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45962.781193634262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45962.781193634262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45962.781193634262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45962.781193634262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45962.781193634262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45962.781193634262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45962.781193634262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45962.781193634262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45962.781193634262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45962.781193634262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45962.781193634262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45962.781193634262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45962.781193634262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45962.781193634262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45962.781193634262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45962.781193634262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45962.781193634262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45962.781193634262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45962.781193634262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45962.781193634262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45962.781193634262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45962.781193634262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45962.781193634262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45962.781193634262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45962.781193634262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45962.781193634262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45962.781193634262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45962.781193634262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45962.781193634262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45962.781193634262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45962.781193634262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45962.781193634262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45962.781193634262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45962.781193634262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45962.781193634262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45962.781193634262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45962.781193634262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45962.781193634262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45962.781193634262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45962.781193634262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45962.781193634262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45962.781193634262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45962.781193634262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45962.781193634262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45962.781193634262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45962.781193634262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45962.781193634262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45962.781193634262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45962.781193634262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45962.781193634262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45962.781193634262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45962.781193634262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45962.781193634262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45962.781193634262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45962.781193634262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45962.781193634262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45962.781193634262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45962.781193634262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45962.781193634262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45962.781193634262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45962.781193634262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45962.781193634262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45962.781193634262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45962.781193634262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45962.781193634262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45962.781193634262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45962.781193634262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45962.781193634262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45962.781193634262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45962.781193634262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45962.781193634262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45962.781193634262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45962.781193634262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45962.781193634262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45962.781193634262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45962.781193634262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45962.781193634262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45962.781193634262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45962.781193634262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45962.781193634262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45962.781193634262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45962.781193634262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45962.781193634262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45962.781193634262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45962.781193634262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45962.781193634262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45962.781193634262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45962.781193634262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45962.781193634262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45962.781193634262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45962.781193634262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45962.781193634262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45962.781193634262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45962.781193634262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45962.781193634262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45962.781193634262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45962.781193634262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45962.781193634262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45962.781193634262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45962.781193634262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45962.781193634262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45962.781193634262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45962.781193634262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45962.781193634262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45962.781193634262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45962.781193634262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45962.781193634262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45962.781193634262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45962.781193634262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45962.781193634262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45962.781193634262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45962.781193634262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45962.781193634262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45962.781193634262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45962.781193634262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45962.781193634262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45962.781193634262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45962.781193634262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45962.781193634262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45962.781193634262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45962.781193634262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45962.781193634262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45962.781193634262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45962.781193634262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45962.781193634262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45962.781193634262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45962.781193634262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45962.781193634262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45962.781193634262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45962.781193634262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45962.781193634262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45962.781193634262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45962.781193634262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45962.781193634262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45962.781193634262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45962.781193634262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45962.781193634262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45962.781193634262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45962.781193634262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45962.781193634262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45962.781193634262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45962.781193634262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45962.781193634262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45962.781193634262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45962.781193634262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45962.781193634262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45962.781193634262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45962.781193634262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45962.781193634262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45962.781193634262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45962.781193634262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45962.781193634262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45962.781193634262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45962.781193634262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45962.781193634262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45962.781193634262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45962.781193634262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45962.781193634262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45962.781193634262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45962.781193634262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45962.781193634262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45962.781193634262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45962.781193634262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45962.781193634262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45962.781193634262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45962.781193634262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45962.781193634262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45962.781193634262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45962.781193634262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45962.781193634262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45962.781193634262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45962.781193634262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45962.781193634262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45962.781193634262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45962.781193634262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45962.781193634262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45962.781193634262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45962.781193634262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45962.781193634262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45962.781193634262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45962.781193634262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45962.781193634262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45962.781193634262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45962.781193634262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45962.781193634262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45962.781193634262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45962.781193634262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45962.781193634262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45962.781193634262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45962.781193634262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45962.781193634262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45962.781193634262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45962.781193634262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45962.781193634262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45962.781193634262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45962.781193634262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45962.781193634262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45962.781193634262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45962.781193634262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45962.781193634262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45962.781193634262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45962.781193634262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45962.781193634262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45962.781193634262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45962.781193634262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45962.781193634262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45962.781193634262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45962.781193634262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45962.781193634262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45962.781193634262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45962.781193634262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45962.781193634262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45962.781193634262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45962.781193634262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45962.781193634262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45962.781193634262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45962.781193634262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45962.781193634262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45962.781193634262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45962.781193634262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45962.781193634262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45962.781193634262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45962.781193634262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45962.781193634262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45962.781193634262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45962.781193634262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45962.781193634262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45962.781193634262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45962.781193634262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45962.781193634262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45962.781193634262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45962.781193634262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45962.781193634262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45962.781193634262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45962.781193634262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45962.781193634262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45962.781193634262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45962.781193634262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45962.781193634262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45962.781193634262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45962.781193634262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45962.781193634262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45962.781193634262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45962.781193634262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45962.781193634262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45962.781193634262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45962.781193634262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45962.781193634262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45962.781193634262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45962.781193634262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45962.781193634262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45962.781193634262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45962.781193634262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45962.781193634262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45962.781193634262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45962.781193634262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45962.781193634262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45962.781193634262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45962.781193634262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45962.781193634262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45962.781193634262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45962.781193634262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45962.781193634262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45962.781193634262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45962.781193634262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45962.781193634262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45962.781193634262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45962.781193634262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45962.781193634262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45962.781193634262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45962.781193634262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45962.781193634262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45962.781193634262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45962.781193634262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45962.781193634262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45962.781193634262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45962.781193634262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45962.781193634262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45962.781193634262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45962.781193634262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45962.781193634262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45962.781193634262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45962.781193634262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45962.781193634262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45962.781193634262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45962.781193634262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45962.781193634262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45962.781193634262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45962.781193634262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45962.781193634262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45962.781193634262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45962.781193634262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45962.781193634262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45962.781193634262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45962.781193634262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45962.781193634262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45962.781193634262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45962.781193634262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45962.781193634262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45962.781193634262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45962.781193634262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45962.781193634262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45962.781193634262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45962.781193634262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45962.781193634262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45962.781193634262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45962.781193634262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45962.781193634262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45962.781193634262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45962.781193634262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45962.781193634262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45962.781193634262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45962.781193634262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45962.781193634262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45962.781193634262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45962.781193634262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45962.781193634262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45962.781193634262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45962.781193634262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45962.781193634262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45962.781193634262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45962.781193634262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45962.781193634262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45962.781193634262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45962.781193634262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45962.781193634262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45962.781193634262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45962.781193634262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45962.781193634262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45962.781193634262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45962.781193634262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45962.781193634262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45962.781193634262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45962.781193634262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45962.781193634262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45962.781193634262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45962.781193634262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45962.781193634262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45962.781193634262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45962.781193634262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45962.781193634262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45962.781193634262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45962.781193634262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45962.781193634262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45962.781193634262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45962.781193634262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45962.781193634262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45962.781193634262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45962.781193634262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45962.781193634262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45962.781193634262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45962.781193634262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45962.781193634262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45962.781193634262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45962.781193634262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45962.781193634262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45962.781193634262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45962.781193634262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45962.781193634262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45962.781193634262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45962.781193634262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45962.781193634262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45962.781193634262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45962.781193634262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45962.781193634262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45962.781193634262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45962.781193634262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45962.781193634262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45962.781193634262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45962.781193634262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45962.781193634262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45962.781193634262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45962.781193634262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45962.781193634262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45962.781193634262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45962.781193634262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45962.781193634262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45962.781193634262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45962.781193634262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45962.781193634262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45962.781193634262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45962.781193634262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45962.781193634262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45962.781193634262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45962.781193634262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45962.781193634262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45962.781193634262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45962.781193634262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45962.781193634262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45962.781193634262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45962.781193634262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45962.781193634262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45962.781193634262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45962.781193634262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45962.781193634262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45962.781193634262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45962.781193634262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45962.781193634262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45962.781193634262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45962.781193634262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45962.781193634262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45962.781193634262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45962.781193634262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45962.781193634262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45962.781193634262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45962.781193634262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45962.781193634262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45962.781193634262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45962.781193634262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45962.781193634262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45962.781193634262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45962.781193634262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45962.781193634262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45962.781193634262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45962.781193634262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45962.781193634262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45962.781193634262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45962.781193634262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45962.781193634262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45962.781193634262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45962.781193634262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45962.781193634262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45962.781193634262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45962.781193634262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45962.781193634262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45962.781193634262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45962.781193634262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45962.781193634262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45962.781193634262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45962.781193634262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45962.781193634262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45962.781193634262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45962.781193634262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45962.781193634262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45962.781193634262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45962.781193634262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45962.781193634262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45962.781193634262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45962.781193634262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45962.781193634262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45962.781193634262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45962.781193634262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45962.781193634262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45962.781193634262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45962.781193634262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45962.781193634262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45962.781193634262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45962.781193634262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45962.781193634262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45962.781193634262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45962.781193634262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45962.781193634262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45962.781193634262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45962.781193634262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45962.781193634262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45962.781193634262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45962.781193634262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45962.781193634262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45962.781193634262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45962.781193634262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45962.781193634262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45962.781193634262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45962.781193634262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45962.781193634262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45962.781193634262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45962.781193634262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45962.781193634262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45962.781193634262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45962.781193634262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45962.781193634262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45962.781193634262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45962.781193634262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45962.781193634262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45962.781193634262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45962.781193634262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45962.781193634262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45962.781193634262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45962.781193634262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45962.781193634262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45962.781193634262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45962.781193634262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45962.781193634262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45962.781193634262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45962.781193634262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45962.781193634262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45962.781193634262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45962.781193634262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45962.781193634262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45962.781193634262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45962.781193634262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45962.781193634262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45962.781193634262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45962.781193634262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45962.781193634262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45962.781193634262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45962.781193634262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45962.781193634262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45962.781193634262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45962.781193634262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45962.781193634262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45962.781193634262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45962.781193634262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45962.781193634262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45962.781193634262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45962.781193634262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45962.781193634262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45962.781193634262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45962.781193634262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45962.781193634262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45962.781193634262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45962.781193634262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45962.781193634262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45962.781193634262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45962.781193634262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45962.781193634262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45962.781193634262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45962.781193634262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45962.781193634262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45962.781193634262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45962.781193634262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45962.781193634262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45962.781193634262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45962.781193634262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45962.781193634262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45962.781193634262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45962.781193634262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45962.781193634262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45962.781193634262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45962.781193634262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45962.781193634262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45962.781193634262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45962.781193634262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45962.781193634262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45962.781193634262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45962.781193634262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45962.781193634262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45962.781193634262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45962.781193634262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45962.781193634262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45962.781193634262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45962.781193634262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45962.781193634262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45962.781193634262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45962.781193634262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45962.781193634262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45962.781193634262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45962.781193634262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45962.781193634262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45962.781193634262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45962.781193634262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45962.781193634262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45962.781193634262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45962.781193634262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45962.781193634262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45962.781193634262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45962.781193634262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45962.781193634262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45962.781193634262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45962.781193634262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45962.781193634262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45962.781193634262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45962.781193634262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45962.781193634262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45962.781193634262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45962.781193634262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45962.781193634262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45962.781193634262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45962.781193634262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45962.781193634262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45962.781193634262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45962.781193634262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45962.781193634262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45962.781193634262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45962.781193634262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45962.781193634262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45962.781193634262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45962.781193634262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45962.781193634262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45962.781193634262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45962.781193634262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45962.781193634262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45962.781193634262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45962.781193634262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45962.781193634262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45962.781193634262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45962.781193634262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45962.781193634262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45962.781193634262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45962.781193634262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45962.781193634262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45962.781193634262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45962.781193634262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45962.781193634262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45962.781193634262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45962.781193634262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45962.781193634262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45962.781193634262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45962.781193634262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45962.781193634262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45962.781193634262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45962.781193634262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45962.781193634262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45962.781193634262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45962.781193634262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45962.781193634262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45962.781193634262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45962.781193634262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45962.781193634262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45962.781193634262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45962.781193634262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45962.781193634262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45962.781193634262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45962.781193634262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45962.781193634262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45962.781193634262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45962.781193634262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45962.781193634262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45962.781193634262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45962.781193634262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45962.781193634262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45962.781193634262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45962.781193634262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45962.781193634262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45962.781193634262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45962.781193634262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45962.781193634262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45962.781193634262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45962.781193634262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45962.781193634262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45962.781193634262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45962.781193634262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45962.781193634262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45962.781193634262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45962.781193634262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45962.781193634262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45962.781193634262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45962.781193634262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45962.781193634262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45962.781193634262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45962.781193634262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45962.781193634262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45962.781193634262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45962.781193634262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45962.781193634262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45962.781193634262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45962.781193634262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45962.781193634262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45962.781193634262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45962.781193634262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45962.781193634262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45962.781193634262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45962.781193634262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45962.781193634262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45962.781193634262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45962.781193634262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45962.781193634262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45962.781193634262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45962.781193634262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45962.781193634262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45962.781193634262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45962.781193634262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45962.781193634262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45962.781193634262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45962.781193634262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45962.781193634262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45962.781193634262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45962.781193634262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45962.781193634262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45962.781193634262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45962.781193634262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45962.781193634262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45962.781193634262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45962.781193634262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45962.781193634262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45962.781193634262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45962.781193634262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45962.781193634262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45962.781193634262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45962.781193634262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45962.781193634262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45962.781193634262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45962.781193634262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45962.781193634262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45962.781193634262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45962.781193634262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45962.781193634262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45962.781193634262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45962.781193634262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45962.781193634262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45962.781193634262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45962.781193634262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45962.781193634262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45962.781193634262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45962.781193634262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45962.781193634262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45962.781193634262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45962.781193634262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45962.781193634262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45962.781193634262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45962.781193634262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45962.781193634262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45962.781193634262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45962.781193634262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45962.781193634262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45962.781193634262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45962.781193634262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45962.781193634262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45962.781193634262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45962.781193634262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45962.781193634262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45962.781193634262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45962.781193634262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45962.781193634262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45962.781193634262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45962.781193634262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45962.781193634262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45962.781193634262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45962.781193634262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45962.781193634262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45962.781193634262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45962.781193634262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45962.781193634262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45962.781193634262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45962.781193634262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45962.781193634262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45962.781193634262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45962.781193634262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45962.781193634262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45962.781193634262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45962.781193634262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45962.781193634262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45962.781193634262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45962.781193634262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45962.781193634262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45962.781193634262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45962.781193634262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45962.781193634262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45962.781193634262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45962.781193634262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45962.781193634262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45962.781193634262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45962.781193634262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45962.781193634262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45962.781193634262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45962.781193634262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45962.781193634262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45962.781193634262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45962.781193634262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45962.781193634262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45962.781193634262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45962.781193634262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45962.781193634262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45962.781193634262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45962.781193634262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45962.781193634262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45962.781193634262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45962.781193634262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45962.781193634262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45962.781193634262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45962.781193634262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45962.781193634262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45962.781193634262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45962.781193634262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45962.781193634262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45962.781193634262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45962.781193634262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45962.781193634262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45962.781193634262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45962.781193634262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45962.781193634262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45962.781193634262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45962.781193634262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45962.781193634262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45962.781193634262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45962.781193634262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45962.781193634262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45962.781193634262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45962.781193634262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45962.781193634262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45962.781193634262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45962.781193634262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45962.781193634262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45962.781193634262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45962.781193634262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45962.781193634262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45962.781193634262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45962.781193634262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259.30047604166612</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1.8124436342623085</v>
      </c>
      <c r="H3" s="122">
        <v>45960.963101851848</v>
      </c>
      <c r="I3" s="118" t="str">
        <f>IFERROR(VLOOKUP(D3,DB!A:F,6,0),"")</f>
        <v>SCECO</v>
      </c>
      <c r="J3" s="118" t="str">
        <f>IFERROR(VLOOKUP(D3,DB!A:G,7,0),"")</f>
        <v>Weak</v>
      </c>
      <c r="K3" s="124" t="s">
        <v>39115</v>
      </c>
      <c r="L3" s="120" t="str">
        <f>IFERROR(VLOOKUP(D3,DB!A:I,9,0),"")</f>
        <v>Latis</v>
      </c>
    </row>
    <row r="4" spans="1:16" ht="15" customHeight="1">
      <c r="A4" s="118" t="s">
        <v>39109</v>
      </c>
      <c r="B4" s="118" t="str">
        <f>IFERROR(VLOOKUP(D4,DB!A:K,11,0),"")</f>
        <v>R4</v>
      </c>
      <c r="C4" s="119">
        <v>6</v>
      </c>
      <c r="D4" s="120" t="s">
        <v>29101</v>
      </c>
      <c r="E4" s="97" t="s">
        <v>39102</v>
      </c>
      <c r="F4" s="122">
        <v>45962.756967592592</v>
      </c>
      <c r="G4" s="123">
        <f ca="1">IFERROR(NOW()-F4,"")</f>
        <v>2.4226041670772247E-2</v>
      </c>
      <c r="H4" s="122">
        <v>45962.756967592592</v>
      </c>
      <c r="I4" s="118" t="str">
        <f>IFERROR(VLOOKUP(D4,DB!A:F,6,0),"")</f>
        <v>SCECO</v>
      </c>
      <c r="J4" s="118" t="str">
        <f>IFERROR(VLOOKUP(D4,DB!A:G,7,0),"")</f>
        <v>Good</v>
      </c>
      <c r="K4" s="124" t="s">
        <v>39116</v>
      </c>
      <c r="L4" s="120" t="str">
        <f>IFERROR(VLOOKUP(D4,DB!A:I,9,0),"")</f>
        <v>Latis</v>
      </c>
    </row>
    <row r="5" spans="1:16" ht="15" customHeight="1">
      <c r="A5" s="118"/>
      <c r="B5" s="118" t="str">
        <f>IFERROR(VLOOKUP(D5,DB!A:K,11,0),"")</f>
        <v/>
      </c>
      <c r="C5" s="119"/>
      <c r="D5" s="120"/>
      <c r="E5" s="121"/>
      <c r="F5" s="122"/>
      <c r="G5" s="123">
        <f ca="1">IFERROR(NOW()-F5,"")</f>
        <v>45962.781193634262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45962.781193634262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45962.781193634262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45962.781193634262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45962.781193634262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45962.781193634262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45962.781193634262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45962.781193634262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45962.781193634262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45962.781193634262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45962.781193634262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45962.781193634262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45962.781193634262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45962.781193634262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45962.781193634262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45962.781193634262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45962.781193634262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45962.781193634262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45962.781193634262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45962.781193634262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45962.781193634262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45962.781193634262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45962.781193634262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45962.781193634262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45962.781193634262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45962.781193634262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45962.781193634262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45962.781193634262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45962.781193634262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45962.781193634262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45962.781193634262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45962.781193634262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45962.781193634262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45962.781193634262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45962.781193634262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45962.781193634262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45962.781193634262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45962.781193634262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45962.781193634262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45962.781193634262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45962.781193634262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45962.781193634262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45962.781193634262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45962.781193634262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45962.781193634262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45962.781193634262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45962.781193634262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45962.781193634262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45962.781193634262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45962.781193634262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45962.781193634262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45962.781193634262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45962.781193634262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45962.781193634262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45962.781193634262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45962.781193634262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45962.781193634262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45962.781193634262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45962.781193634262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45962.781193634262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45962.781193634262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45962.781193634262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45962.781193634262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45962.781193634262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45962.781193634262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45962.781193634262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45962.781193634262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45962.781193634262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45962.781193634262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45962.781193634262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45962.781193634262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45962.781193634262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45962.781193634262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45962.781193634262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45962.781193634262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45962.781193634262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45962.781193634262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45962.781193634262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45962.781193634262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45962.781193634262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45962.781193634262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45962.781193634262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45962.781193634262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45962.781193634262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45962.781193634262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45962.781193634262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45962.781193634262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45962.781193634262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45962.781193634262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45962.781193634262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45962.781193634262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45962.781193634262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45962.781193634262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45962.781193634262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45962.781193634262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45962.781193634262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45962.781193634262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45962.781193634262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45962.781193634262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45962.781193634262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45962.781193634262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45962.781193634262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45962.781193634262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45962.781193634262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45962.781193634262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45962.781193634262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45962.781193634262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45962.781193634262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45962.781193634262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45962.781193634262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70.949133449073997</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39102</v>
      </c>
      <c r="F3" s="38">
        <v>45926.188877314817</v>
      </c>
      <c r="G3" s="143">
        <f t="shared" ref="G3" ca="1" si="0">IFERROR(NOW()-F3,"")</f>
        <v>36.592316319445672</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39102</v>
      </c>
      <c r="F4" s="152">
        <v>45948.661111111112</v>
      </c>
      <c r="G4" s="153">
        <f ca="1">IFERROR(NOW()-F4,"")</f>
        <v>14.120082523149904</v>
      </c>
      <c r="H4" s="152">
        <v>45948.661111111112</v>
      </c>
      <c r="I4" s="151" t="str">
        <f>IFERROR(VLOOKUP(D4,DB!A:F,6,0),"")</f>
        <v>SCECO</v>
      </c>
      <c r="J4" s="151" t="str">
        <f>IFERROR(VLOOKUP(D4,DB!A:G,7,0),"")</f>
        <v>Dead</v>
      </c>
      <c r="K4" s="151" t="s">
        <v>39122</v>
      </c>
      <c r="L4" s="151" t="str">
        <f>IFERROR(VLOOKUP(D4,DB!A:I,9,0),"")</f>
        <v>Latis</v>
      </c>
    </row>
    <row r="5" spans="1:13" ht="15">
      <c r="A5" s="151" t="s">
        <v>39123</v>
      </c>
      <c r="B5" s="151" t="str">
        <f>IFERROR(VLOOKUP(D5,DB!A:K,11,0),"")</f>
        <v>R5</v>
      </c>
      <c r="C5" s="151">
        <v>1</v>
      </c>
      <c r="D5" s="151" t="s">
        <v>33920</v>
      </c>
      <c r="E5" s="151" t="s">
        <v>39021</v>
      </c>
      <c r="F5" s="152">
        <v>45962.73841435185</v>
      </c>
      <c r="G5" s="153">
        <f ca="1">IFERROR(NOW()-F5,"")</f>
        <v>4.2779282412084285E-2</v>
      </c>
      <c r="H5" s="152">
        <v>45962.732592592591</v>
      </c>
      <c r="I5" s="151" t="str">
        <f>IFERROR(VLOOKUP(D5,DB!A:F,6,0),"")</f>
        <v>Generator-SG</v>
      </c>
      <c r="J5" s="151" t="str">
        <f>IFERROR(VLOOKUP(D5,DB!A:G,7,0),"")</f>
        <v>Vandalized</v>
      </c>
      <c r="K5" s="151" t="s">
        <v>39124</v>
      </c>
      <c r="L5" s="151" t="str">
        <f>IFERROR(VLOOKUP(D5,DB!A:I,9,0),"")</f>
        <v>Latis</v>
      </c>
    </row>
    <row r="6" spans="1:13" ht="15">
      <c r="A6" s="151"/>
      <c r="B6" s="151" t="str">
        <f>IFERROR(VLOOKUP(D6,DB!A:K,11,0),"")</f>
        <v/>
      </c>
      <c r="C6" s="151"/>
      <c r="D6" s="151"/>
      <c r="E6" s="151"/>
      <c r="F6" s="152"/>
      <c r="G6" s="153">
        <f ca="1">IFERROR(NOW()-F6,"")</f>
        <v>45962.781193634262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45962.781193634262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45962.781193634262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45962.781193634262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45962.781193634262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45962.781193634262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45962.781193634262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45962.781193634262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45962.781193634262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45962.781193634262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45962.781193634262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45962.781193634262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45962.781193634262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45962.781193634262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45962.781193634262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45962.781193634262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45962.781193634262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45962.781193634262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45962.781193634262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45962.781193634262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45962.781193634262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45962.781193634262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45962.781193634262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45962.781193634262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45962.781193634262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45962.781193634262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45962.781193634262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45962.781193634262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45962.781193634262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45962.781193634262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45962.781193634262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45962.781193634262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45962.781193634262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45962.781193634262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45962.781193634262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45962.781193634262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45962.781193634262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45962.781193634262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45962.781193634262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45962.781193634262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45962.781193634262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45962.781193634262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45962.781193634262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45962.781193634262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45962.781193634262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45962.781193634262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45962.781193634262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45962.781193634262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45962.781193634262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45962.781193634262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45962.781193634262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45962.781193634262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45962.781193634262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45962.781193634262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45962.781193634262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45962.781193634262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45962.781193634262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45962.781193634262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45962.781193634262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45962.781193634262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45962.781193634262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45962.781193634262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45962.781193634262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45962.781193634262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45962.781193634262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45962.781193634262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45962.781193634262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45962.781193634262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45962.781193634262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45962.781193634262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45962.781193634262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45962.781193634262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45962.781193634262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45962.781193634262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45962.781193634262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45962.781193634262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45962.781193634262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45962.781193634262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45962.781193634262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45962.781193634262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45962.781193634262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45962.781193634262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45962.781193634262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45962.781193634262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45962.781193634262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45962.781193634262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45962.781193634262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45962.781193634262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45962.781193634262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45962.781193634262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45962.781193634262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45962.781193634262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45962.781193634262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45962.781193634262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45962.781193634262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45962.781193634262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45962.781193634262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45962.781193634262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45962.781193634262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45962.781193634262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45962.781193634262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45962.781193634262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45962.781193634262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45962.781193634262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45962.781193634262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45962.781193634262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45962.781193634262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45962.781193634262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45962.781193634262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45962.781193634262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45962.781193634262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45962.781193634262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45962.781193634262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45962.781193634262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45962.781193634262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45962.781193634262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45962.781193634262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45962.781193634262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45962.781193634262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45962.781193634262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45962.781193634262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45962.781193634262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45962.781193634262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45962.781193634262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45962.781193634262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45962.781193634262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45962.781193634262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45962.781193634262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45962.781193634262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45962.781193634262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45962.781193634262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45962.781193634262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45962.781193634262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45962.781193634262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45962.781193634262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45962.781193634262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45962.781193634262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45962.781193634262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45962.781193634262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45962.781193634262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45962.781193634262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45962.781193634262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45962.781193634262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45962.781193634262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45962.781193634262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45962.781193634262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45962.781193634262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45962.781193634262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45962.781193634262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45962.781193634262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45962.781193634262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45962.781193634262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45962.781193634262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45962.781193634262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45962.781193634262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45962.781193634262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45962.781193634262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45962.781193634262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45962.781193634262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45962.781193634262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45962.781193634262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45962.781193634262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45962.781193634262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45962.781193634262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45962.781193634262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45962.781193634262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45962.781193634262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45962.781193634262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45962.781193634262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45962.781193634262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45962.781193634262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45962.781193634262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45962.781193634262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45962.781193634262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45962.781193634262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45962.781193634262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45962.781193634262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45962.781193634262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45962.781193634262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45962.781193634262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45962.781193634262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45962.781193634262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45962.781193634262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45962.781193634262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45962.781193634262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45962.781193634262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45962.781193634262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45962.781193634262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45962.781193634262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45962.781193634262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45962.781193634262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45962.781193634262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45962.781193634262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45962.781193634262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45962.781193634262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45962.781193634262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45962.781193634262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45962.781193634262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45962.781193634262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45962.781193634262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45962.781193634262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45962.781193634262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45962.781193634262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45962.781193634262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45962.781193634262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45962.781193634262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45962.781193634262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45962.781193634262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45962.781193634262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45962.781193634262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45962.781193634262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45962.781193634262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45962.781193634262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45962.781193634262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45962.781193634262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45962.781193634262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45962.781193634262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45962.781193634262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45962.781193634262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45962.781193634262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45962.781193634262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45962.781193634262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45962.781193634262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45962.781193634262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45962.781193634262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45962.781193634262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45962.781193634262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45962.781193634262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45962.781193634262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45962.781193634262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45962.781193634262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45962.781193634262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45962.781193634262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45962.781193634262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45962.781193634262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45962.781193634262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45962.781193634262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45962.781193634262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45962.781193634262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45962.781193634262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45962.781193634262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45962.781193634262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45962.781193634262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45962.781193634262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45962.781193634262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45962.781193634262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45962.781193634262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45962.781193634262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45962.781193634262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45962.781193634262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45962.781193634262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45962.781193634262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45962.781193634262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45962.781193634262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45962.781193634262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45962.781193634262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45962.781193634262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45962.781193634262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45962.781193634262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45962.781193634262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45962.781193634262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45962.781193634262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45962.781193634262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45962.781193634262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45962.781193634262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45962.781193634262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45962.781193634262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45962.781193634262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45962.781193634262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45962.781193634262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45962.781193634262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45962.781193634262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45962.781193634262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45962.781193634262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45962.781193634262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45962.781193634262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45962.781193634262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45962.781193634262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45962.781193634262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45962.781193634262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45962.781193634262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45962.781193634262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45962.781193634262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45962.781193634262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45962.781193634262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45962.781193634262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45962.781193634262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45962.781193634262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45962.781193634262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45962.781193634262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45962.781193634262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45962.781193634262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45962.781193634262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45962.781193634262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45962.781193634262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45962.781193634262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45962.781193634262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45962.781193634262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45962.781193634262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45962.781193634262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45962.781193634262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45962.781193634262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45962.781193634262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45962.781193634262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45962.781193634262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45962.781193634262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45962.781193634262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45962.781193634262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45962.781193634262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45962.781193634262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45962.781193634262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45962.781193634262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45962.781193634262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45962.781193634262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45962.781193634262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45962.781193634262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45962.781193634262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45962.781193634262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45962.781193634262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45962.781193634262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45962.781193634262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45962.781193634262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45962.781193634262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45962.781193634262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45962.781193634262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45962.781193634262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45962.781193634262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45962.781193634262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45962.781193634262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45962.781193634262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45962.781193634262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45962.781193634262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45962.781193634262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45962.781193634262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45962.781193634262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45962.781193634262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45962.781193634262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45962.781193634262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45962.781193634262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45962.781193634262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45962.781193634262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45962.781193634262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45962.781193634262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45962.781193634262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45962.781193634262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45962.781193634262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45962.781193634262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45962.781193634262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45962.781193634262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45962.781193634262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45962.781193634262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45962.781193634262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45962.781193634262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45962.781193634262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45962.781193634262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45962.781193634262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45962.781193634262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45962.781193634262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45962.781193634262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45962.781193634262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45962.781193634262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45962.781193634262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45962.781193634262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45962.781193634262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45962.781193634262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45962.781193634262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45962.781193634262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45962.781193634262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45962.781193634262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45962.781193634262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45962.781193634262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45962.781193634262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45962.781193634262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45962.781193634262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45962.781193634262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45962.781193634262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45962.781193634262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45962.781193634262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45962.781193634262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45962.781193634262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45962.781193634262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45962.781193634262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45962.781193634262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45962.781193634262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45962.781193634262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45962.781193634262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45962.781193634262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45962.781193634262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45962.781193634262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45962.781193634262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45962.781193634262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45962.781193634262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45962.781193634262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45962.781193634262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45962.781193634262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45962.781193634262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45962.781193634262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45962.781193634262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45962.781193634262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45962.781193634262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45962.781193634262</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2025-11-01T15:45:17Z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